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těchKoželuh\Desktop\"/>
    </mc:Choice>
  </mc:AlternateContent>
  <xr:revisionPtr revIDLastSave="0" documentId="13_ncr:1_{9909E0B2-4716-49E9-8824-6ACA9B8D8FB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Oddily" sheetId="1" r:id="rId1"/>
    <sheet name="Dívky - st." sheetId="2" r:id="rId2"/>
    <sheet name="Dívky - ml." sheetId="3" r:id="rId3"/>
    <sheet name="Hoši - st." sheetId="4" r:id="rId4"/>
    <sheet name="Hoši - ml." sheetId="5" r:id="rId5"/>
  </sheets>
  <definedNames>
    <definedName name="_xlnm._FilterDatabase" localSheetId="2" hidden="1">'Dívky - ml.'!$F$1:$J$53</definedName>
    <definedName name="_xlnm._FilterDatabase" localSheetId="1" hidden="1">'Dívky - st.'!$B$1:$J$33</definedName>
    <definedName name="_xlnm._FilterDatabase" localSheetId="4" hidden="1">'Hoši - ml.'!$F$1:$I$30</definedName>
    <definedName name="_xlnm._FilterDatabase" localSheetId="3" hidden="1">'Hoši - st.'!$F$1:$I$26</definedName>
    <definedName name="_xlnm._FilterDatabase" localSheetId="0" hidden="1">Oddily!$B$1:$H$334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5" l="1"/>
  <c r="J24" i="3"/>
  <c r="J17" i="3"/>
  <c r="J14" i="3"/>
  <c r="J11" i="3"/>
  <c r="J9" i="3"/>
  <c r="J33" i="3"/>
  <c r="J10" i="5"/>
  <c r="J18" i="5"/>
  <c r="J13" i="5"/>
  <c r="J2" i="4"/>
  <c r="J15" i="4"/>
  <c r="J17" i="4"/>
  <c r="J25" i="4"/>
  <c r="J16" i="4"/>
  <c r="J19" i="4"/>
  <c r="J20" i="4"/>
  <c r="J12" i="4"/>
  <c r="J7" i="4"/>
  <c r="J5" i="4"/>
  <c r="J14" i="4"/>
  <c r="J13" i="4"/>
  <c r="J10" i="4"/>
  <c r="J11" i="2"/>
  <c r="J27" i="3"/>
  <c r="J29" i="3"/>
  <c r="J31" i="3"/>
  <c r="J34" i="3"/>
  <c r="J35" i="3"/>
  <c r="J39" i="3"/>
  <c r="J15" i="3"/>
  <c r="J16" i="3"/>
  <c r="J22" i="3"/>
  <c r="J49" i="3"/>
  <c r="J3" i="3"/>
  <c r="J5" i="3"/>
  <c r="J21" i="3"/>
  <c r="J26" i="3"/>
  <c r="J12" i="3"/>
  <c r="J13" i="3"/>
  <c r="J22" i="2"/>
  <c r="J18" i="2"/>
  <c r="J29" i="2"/>
  <c r="J16" i="2"/>
  <c r="J28" i="2"/>
  <c r="J15" i="2"/>
  <c r="J13" i="2"/>
  <c r="J24" i="2"/>
  <c r="J23" i="2"/>
  <c r="J21" i="2"/>
  <c r="J19" i="2"/>
  <c r="J8" i="2"/>
  <c r="J10" i="2"/>
  <c r="J4" i="2"/>
  <c r="J7" i="2"/>
  <c r="J3" i="2"/>
  <c r="J16" i="5"/>
  <c r="J20" i="5"/>
  <c r="J3" i="5"/>
  <c r="J9" i="5"/>
  <c r="J4" i="5"/>
  <c r="J6" i="5"/>
  <c r="J7" i="5"/>
  <c r="J19" i="5"/>
  <c r="J22" i="5"/>
  <c r="J15" i="5"/>
  <c r="J12" i="5"/>
  <c r="J5" i="5"/>
  <c r="J25" i="5"/>
  <c r="J24" i="5"/>
  <c r="J21" i="5"/>
  <c r="J28" i="5"/>
  <c r="J27" i="5"/>
  <c r="J26" i="5"/>
  <c r="J11" i="5"/>
  <c r="J14" i="5"/>
  <c r="J17" i="5"/>
  <c r="J2" i="5"/>
  <c r="J8" i="5"/>
  <c r="J23" i="5"/>
  <c r="J11" i="4"/>
  <c r="J24" i="4"/>
  <c r="J18" i="4"/>
  <c r="J9" i="4"/>
  <c r="J23" i="4"/>
  <c r="J21" i="4"/>
  <c r="J22" i="4"/>
  <c r="J8" i="4"/>
  <c r="J6" i="4"/>
  <c r="J3" i="4"/>
  <c r="J4" i="4"/>
  <c r="J48" i="3"/>
  <c r="J30" i="3"/>
  <c r="J28" i="3"/>
  <c r="J37" i="3"/>
  <c r="J7" i="3"/>
  <c r="J41" i="3"/>
  <c r="J46" i="3"/>
  <c r="J43" i="3"/>
  <c r="J44" i="3"/>
  <c r="J6" i="3"/>
  <c r="J20" i="3"/>
  <c r="J32" i="3"/>
  <c r="J10" i="3"/>
  <c r="J8" i="3"/>
  <c r="J45" i="3"/>
  <c r="J19" i="3"/>
  <c r="J52" i="3"/>
  <c r="J38" i="3"/>
  <c r="J51" i="3"/>
  <c r="J23" i="3"/>
  <c r="J2" i="3"/>
  <c r="J40" i="3"/>
  <c r="J42" i="3"/>
  <c r="J50" i="3"/>
  <c r="J25" i="3"/>
  <c r="J4" i="3"/>
  <c r="J47" i="3"/>
  <c r="J36" i="3"/>
  <c r="J18" i="3"/>
  <c r="J14" i="2"/>
  <c r="J20" i="2"/>
  <c r="J26" i="2"/>
  <c r="J5" i="2"/>
  <c r="J6" i="2"/>
  <c r="J31" i="2"/>
  <c r="J25" i="2"/>
  <c r="J30" i="2"/>
  <c r="J17" i="2"/>
  <c r="J9" i="2"/>
  <c r="J2" i="2"/>
  <c r="J27" i="2"/>
  <c r="J12" i="2"/>
  <c r="M3" i="5" l="1"/>
  <c r="M6" i="5"/>
  <c r="M4" i="5"/>
  <c r="M5" i="5"/>
  <c r="J30" i="5"/>
  <c r="J53" i="3"/>
  <c r="J28" i="4"/>
  <c r="J33" i="2"/>
  <c r="M8" i="5" l="1"/>
</calcChain>
</file>

<file path=xl/sharedStrings.xml><?xml version="1.0" encoding="utf-8"?>
<sst xmlns="http://schemas.openxmlformats.org/spreadsheetml/2006/main" count="2724" uniqueCount="324">
  <si>
    <t>Ševčík</t>
  </si>
  <si>
    <t>Prokop</t>
  </si>
  <si>
    <t>24.12.2016</t>
  </si>
  <si>
    <t>TJ Sušice, z.s.</t>
  </si>
  <si>
    <t>60 m</t>
  </si>
  <si>
    <t>EleHm</t>
  </si>
  <si>
    <t>Randák</t>
  </si>
  <si>
    <t>Tomáš</t>
  </si>
  <si>
    <t>16.02.2017</t>
  </si>
  <si>
    <t>Pospíšil</t>
  </si>
  <si>
    <t>Jakub</t>
  </si>
  <si>
    <t>26.10.2016</t>
  </si>
  <si>
    <t>AKR Železná Ruda</t>
  </si>
  <si>
    <t>Pavlásek</t>
  </si>
  <si>
    <t>František</t>
  </si>
  <si>
    <t>28.04.2017</t>
  </si>
  <si>
    <t>Sýkora</t>
  </si>
  <si>
    <t>Lukáš</t>
  </si>
  <si>
    <t>23.05.2017</t>
  </si>
  <si>
    <t>Roháč</t>
  </si>
  <si>
    <t>Damien</t>
  </si>
  <si>
    <t>18.05.2016</t>
  </si>
  <si>
    <t>Atletika Klatovy z.s.</t>
  </si>
  <si>
    <t>Štampach</t>
  </si>
  <si>
    <t>Tobias</t>
  </si>
  <si>
    <t>08.01.2017</t>
  </si>
  <si>
    <t>Heidler</t>
  </si>
  <si>
    <t>Samuel</t>
  </si>
  <si>
    <t>25.09.2016</t>
  </si>
  <si>
    <t>Kasl</t>
  </si>
  <si>
    <t>Matyáš</t>
  </si>
  <si>
    <t>19.10.2016</t>
  </si>
  <si>
    <t>Sladkovský</t>
  </si>
  <si>
    <t>Zdeněk</t>
  </si>
  <si>
    <t>19.03.2017</t>
  </si>
  <si>
    <t>Glitta</t>
  </si>
  <si>
    <t>Eliáš</t>
  </si>
  <si>
    <t>12.03.2017</t>
  </si>
  <si>
    <t>AC Domažlice, z. s.</t>
  </si>
  <si>
    <t>Kupilík</t>
  </si>
  <si>
    <t>Kryštof</t>
  </si>
  <si>
    <t>29.01.2017</t>
  </si>
  <si>
    <t>Schuller</t>
  </si>
  <si>
    <t>Dominik</t>
  </si>
  <si>
    <t>19.12.2016</t>
  </si>
  <si>
    <t>Mlynár</t>
  </si>
  <si>
    <t>10.11.2016</t>
  </si>
  <si>
    <t>Trefanec</t>
  </si>
  <si>
    <t>Mikuláš</t>
  </si>
  <si>
    <t>14.09.2016</t>
  </si>
  <si>
    <t>Švarc</t>
  </si>
  <si>
    <t>Vladimír</t>
  </si>
  <si>
    <t>29.08.2016</t>
  </si>
  <si>
    <t>Machač</t>
  </si>
  <si>
    <t>Daniel</t>
  </si>
  <si>
    <t>01.01.2017</t>
  </si>
  <si>
    <t>Bendl</t>
  </si>
  <si>
    <t>Matty</t>
  </si>
  <si>
    <t>Vetrák</t>
  </si>
  <si>
    <t>Filip</t>
  </si>
  <si>
    <t>04.05.2015</t>
  </si>
  <si>
    <t>EleH</t>
  </si>
  <si>
    <t>Bultas</t>
  </si>
  <si>
    <t>Josef</t>
  </si>
  <si>
    <t>10.07.2015</t>
  </si>
  <si>
    <t>Grősl</t>
  </si>
  <si>
    <t>07.11.2014</t>
  </si>
  <si>
    <t>Skála</t>
  </si>
  <si>
    <t>Petr</t>
  </si>
  <si>
    <t>25.10.2014</t>
  </si>
  <si>
    <t>Šrejma</t>
  </si>
  <si>
    <t>Marek</t>
  </si>
  <si>
    <t>13.01.2014</t>
  </si>
  <si>
    <t>Strnad</t>
  </si>
  <si>
    <t>Jiří</t>
  </si>
  <si>
    <t>10.12.2014</t>
  </si>
  <si>
    <t>Říha</t>
  </si>
  <si>
    <t>David</t>
  </si>
  <si>
    <t>25.11.2014</t>
  </si>
  <si>
    <t>19.04.2015</t>
  </si>
  <si>
    <t>Toniuk</t>
  </si>
  <si>
    <t>Yurii</t>
  </si>
  <si>
    <t>12.05.2014</t>
  </si>
  <si>
    <t>Hřebejk</t>
  </si>
  <si>
    <t>Adam</t>
  </si>
  <si>
    <t>07.01.2014</t>
  </si>
  <si>
    <t>Kachlík</t>
  </si>
  <si>
    <t>08.10.2014</t>
  </si>
  <si>
    <t>Vojtěch</t>
  </si>
  <si>
    <t>20.01.2015</t>
  </si>
  <si>
    <t>Novák</t>
  </si>
  <si>
    <t>31.08.2015</t>
  </si>
  <si>
    <t>Konfršt</t>
  </si>
  <si>
    <t>13.06.2014</t>
  </si>
  <si>
    <t>Oudesová</t>
  </si>
  <si>
    <t>Emilie</t>
  </si>
  <si>
    <t>16.10.2017</t>
  </si>
  <si>
    <t>EleDm</t>
  </si>
  <si>
    <t>Svobodová</t>
  </si>
  <si>
    <t>Viktorie</t>
  </si>
  <si>
    <t>09.07.2019</t>
  </si>
  <si>
    <t>Babková</t>
  </si>
  <si>
    <t>Ema</t>
  </si>
  <si>
    <t>31.03.2017</t>
  </si>
  <si>
    <t>Janošíková</t>
  </si>
  <si>
    <t>Olga</t>
  </si>
  <si>
    <t>22.08.2017</t>
  </si>
  <si>
    <t>Říhová</t>
  </si>
  <si>
    <t>Berenika</t>
  </si>
  <si>
    <t>22.09.2016</t>
  </si>
  <si>
    <t>Kulhánková</t>
  </si>
  <si>
    <t>Josefína</t>
  </si>
  <si>
    <t>07.04.2016</t>
  </si>
  <si>
    <t>Filipová</t>
  </si>
  <si>
    <t>Julie</t>
  </si>
  <si>
    <t>20.01.2018</t>
  </si>
  <si>
    <t>Lučanová</t>
  </si>
  <si>
    <t>Vendulka</t>
  </si>
  <si>
    <t>05.01.2018</t>
  </si>
  <si>
    <t>Monjaková</t>
  </si>
  <si>
    <t>Laura</t>
  </si>
  <si>
    <t>22.01.2016</t>
  </si>
  <si>
    <t>Přikrylová</t>
  </si>
  <si>
    <t>Juliana</t>
  </si>
  <si>
    <t>17.06.2018</t>
  </si>
  <si>
    <t>Jiříková</t>
  </si>
  <si>
    <t>Nikola</t>
  </si>
  <si>
    <t>16.03.2017</t>
  </si>
  <si>
    <t>Krčmová</t>
  </si>
  <si>
    <t>Eliška</t>
  </si>
  <si>
    <t>31.03.2016</t>
  </si>
  <si>
    <t>Jandová</t>
  </si>
  <si>
    <t>Klára</t>
  </si>
  <si>
    <t>01.05.2018</t>
  </si>
  <si>
    <t>Raiserová</t>
  </si>
  <si>
    <t>28.05.2017</t>
  </si>
  <si>
    <t>Gubricová</t>
  </si>
  <si>
    <t>Annie</t>
  </si>
  <si>
    <t>07.03.2016</t>
  </si>
  <si>
    <t>Malánová</t>
  </si>
  <si>
    <t>Denisa</t>
  </si>
  <si>
    <t>12.12.2017</t>
  </si>
  <si>
    <t>Pojarová</t>
  </si>
  <si>
    <t>22.03.2017</t>
  </si>
  <si>
    <t>Kaslová</t>
  </si>
  <si>
    <t>Lilly</t>
  </si>
  <si>
    <t>13.12.2018</t>
  </si>
  <si>
    <t>Vlčková</t>
  </si>
  <si>
    <t>Michaela</t>
  </si>
  <si>
    <t>01.04.2019</t>
  </si>
  <si>
    <t>Höferlová</t>
  </si>
  <si>
    <t>Anna</t>
  </si>
  <si>
    <t>Vrbová</t>
  </si>
  <si>
    <t>Anežka</t>
  </si>
  <si>
    <t>04.02.2016</t>
  </si>
  <si>
    <t>Ševčíková</t>
  </si>
  <si>
    <t>Leila</t>
  </si>
  <si>
    <t>03.10.2016</t>
  </si>
  <si>
    <t>Řezníčková</t>
  </si>
  <si>
    <t>Barbora</t>
  </si>
  <si>
    <t>28.04.2016</t>
  </si>
  <si>
    <t>Boldrin</t>
  </si>
  <si>
    <t>Natali</t>
  </si>
  <si>
    <t>23.07.2017</t>
  </si>
  <si>
    <t>Fořstová</t>
  </si>
  <si>
    <t>Štěpánka</t>
  </si>
  <si>
    <t>26.05.2017</t>
  </si>
  <si>
    <t>Zenefelsová</t>
  </si>
  <si>
    <t>09.10.2017</t>
  </si>
  <si>
    <t>Fainová</t>
  </si>
  <si>
    <t>Vilma</t>
  </si>
  <si>
    <t>02.08.2019</t>
  </si>
  <si>
    <t>Duffková</t>
  </si>
  <si>
    <t>22.04.2018</t>
  </si>
  <si>
    <t>Hrubá</t>
  </si>
  <si>
    <t>Lucie</t>
  </si>
  <si>
    <t>Strnadová</t>
  </si>
  <si>
    <t>Linda</t>
  </si>
  <si>
    <t>14.04.2016</t>
  </si>
  <si>
    <t>Zajacová</t>
  </si>
  <si>
    <t>01.01.2016</t>
  </si>
  <si>
    <t>24.01.2018</t>
  </si>
  <si>
    <t>Průchová</t>
  </si>
  <si>
    <t>Sabina</t>
  </si>
  <si>
    <t>29.11.2016</t>
  </si>
  <si>
    <t>Mertlová</t>
  </si>
  <si>
    <t>Bacíková</t>
  </si>
  <si>
    <t>Mína</t>
  </si>
  <si>
    <t>27.12.2014</t>
  </si>
  <si>
    <t>EleD</t>
  </si>
  <si>
    <t>Švarcová</t>
  </si>
  <si>
    <t>Aneta</t>
  </si>
  <si>
    <t>22.05.2014</t>
  </si>
  <si>
    <t>Svojšová</t>
  </si>
  <si>
    <t>Kristýna</t>
  </si>
  <si>
    <t>20.01.2014</t>
  </si>
  <si>
    <t>Ulmanová</t>
  </si>
  <si>
    <t>02.04.2014</t>
  </si>
  <si>
    <t>Vaňková</t>
  </si>
  <si>
    <t>Zuzana</t>
  </si>
  <si>
    <t>01.03.2014</t>
  </si>
  <si>
    <t>Veithová</t>
  </si>
  <si>
    <t>Gabriela</t>
  </si>
  <si>
    <t>15.09.2014</t>
  </si>
  <si>
    <t>Mosingerová</t>
  </si>
  <si>
    <t>Marie</t>
  </si>
  <si>
    <t>22.12.2015</t>
  </si>
  <si>
    <t>Prunerová</t>
  </si>
  <si>
    <t>15.06.2015</t>
  </si>
  <si>
    <t>Kollrosová</t>
  </si>
  <si>
    <t>30.04.2015</t>
  </si>
  <si>
    <t>Vejskalová</t>
  </si>
  <si>
    <t>14.01.2015</t>
  </si>
  <si>
    <t>German</t>
  </si>
  <si>
    <t>Rebeca</t>
  </si>
  <si>
    <t>27.10.2014</t>
  </si>
  <si>
    <t>Brožová</t>
  </si>
  <si>
    <t>Ella</t>
  </si>
  <si>
    <t>07.06.2015</t>
  </si>
  <si>
    <t>Kouříková</t>
  </si>
  <si>
    <t>30.11.2015</t>
  </si>
  <si>
    <t>Stýskalová</t>
  </si>
  <si>
    <t>04.11.2015</t>
  </si>
  <si>
    <t>Kůstová</t>
  </si>
  <si>
    <t>16.03.2015</t>
  </si>
  <si>
    <t>Královcová</t>
  </si>
  <si>
    <t>05.08.2014</t>
  </si>
  <si>
    <t>Nikol</t>
  </si>
  <si>
    <t>09.05.2014</t>
  </si>
  <si>
    <t>400 m</t>
  </si>
  <si>
    <t>dálka</t>
  </si>
  <si>
    <t>kriket</t>
  </si>
  <si>
    <t xml:space="preserve">Jirotka </t>
  </si>
  <si>
    <t>1. kolo</t>
  </si>
  <si>
    <t>2. kolo</t>
  </si>
  <si>
    <t>3.kolo</t>
  </si>
  <si>
    <t>4. kolo</t>
  </si>
  <si>
    <t>celkem</t>
  </si>
  <si>
    <t>X</t>
  </si>
  <si>
    <t>Hanzlík</t>
  </si>
  <si>
    <t>Karel</t>
  </si>
  <si>
    <t>Tobiáš</t>
  </si>
  <si>
    <t>Paták</t>
  </si>
  <si>
    <t>Antonín</t>
  </si>
  <si>
    <t>Kolář</t>
  </si>
  <si>
    <t>Holý</t>
  </si>
  <si>
    <t>Vavřinec</t>
  </si>
  <si>
    <t>Janout</t>
  </si>
  <si>
    <t>Matěj</t>
  </si>
  <si>
    <t>Kopecký</t>
  </si>
  <si>
    <t>Štěpán</t>
  </si>
  <si>
    <t>Pour</t>
  </si>
  <si>
    <t>Bulan</t>
  </si>
  <si>
    <t>Janek</t>
  </si>
  <si>
    <t>Šnajdr</t>
  </si>
  <si>
    <t>Martin</t>
  </si>
  <si>
    <t>Šmatera</t>
  </si>
  <si>
    <t>Petřík</t>
  </si>
  <si>
    <t>Sebastián</t>
  </si>
  <si>
    <t>Sebastian</t>
  </si>
  <si>
    <t>Kuda</t>
  </si>
  <si>
    <t>Čubová</t>
  </si>
  <si>
    <t>Hrachová</t>
  </si>
  <si>
    <t>Jana</t>
  </si>
  <si>
    <t>Cuplová</t>
  </si>
  <si>
    <t>Adéla</t>
  </si>
  <si>
    <t>Dvořáková</t>
  </si>
  <si>
    <t>Valerie</t>
  </si>
  <si>
    <t>Kohoušková</t>
  </si>
  <si>
    <t>Elen</t>
  </si>
  <si>
    <t>Dachová</t>
  </si>
  <si>
    <t>Tereza</t>
  </si>
  <si>
    <t>Rádlová</t>
  </si>
  <si>
    <t>Hojáková</t>
  </si>
  <si>
    <t>Altmanová</t>
  </si>
  <si>
    <t>Lenka</t>
  </si>
  <si>
    <t>Frýzková</t>
  </si>
  <si>
    <t>Terezie</t>
  </si>
  <si>
    <t>Vašmuciusová</t>
  </si>
  <si>
    <t>Magdaléna</t>
  </si>
  <si>
    <t>Fialová</t>
  </si>
  <si>
    <t>Hánová</t>
  </si>
  <si>
    <t>Zíková</t>
  </si>
  <si>
    <t>Klotylda</t>
  </si>
  <si>
    <t>Ducháčková</t>
  </si>
  <si>
    <t>Šnajdrová</t>
  </si>
  <si>
    <t>Zavadilová</t>
  </si>
  <si>
    <t>Rozálie</t>
  </si>
  <si>
    <t>Kateřina</t>
  </si>
  <si>
    <t>Hájková</t>
  </si>
  <si>
    <t>Bulanová</t>
  </si>
  <si>
    <t>Kohoušová</t>
  </si>
  <si>
    <t>Stella</t>
  </si>
  <si>
    <t>Bachroňová</t>
  </si>
  <si>
    <t>AKM Viktoria Plzeň</t>
  </si>
  <si>
    <t>Havlíčková</t>
  </si>
  <si>
    <t>Hanzlíková</t>
  </si>
  <si>
    <t>Karin</t>
  </si>
  <si>
    <t>Natálie</t>
  </si>
  <si>
    <t>Randáková</t>
  </si>
  <si>
    <t>Veronika</t>
  </si>
  <si>
    <t>Toušová</t>
  </si>
  <si>
    <t>Klaudie</t>
  </si>
  <si>
    <t>Kocum</t>
  </si>
  <si>
    <t>DNF</t>
  </si>
  <si>
    <t>Langmaier</t>
  </si>
  <si>
    <t>Jelínek</t>
  </si>
  <si>
    <t>Domink</t>
  </si>
  <si>
    <t>Majchrák</t>
  </si>
  <si>
    <t>Patrick</t>
  </si>
  <si>
    <t>Jonáš</t>
  </si>
  <si>
    <t>2016</t>
  </si>
  <si>
    <t>2018</t>
  </si>
  <si>
    <t>2017</t>
  </si>
  <si>
    <t>Hammerschlagová</t>
  </si>
  <si>
    <t>Dora</t>
  </si>
  <si>
    <t>Diana</t>
  </si>
  <si>
    <t>Šetliková</t>
  </si>
  <si>
    <t>Jeannette</t>
  </si>
  <si>
    <t>2019</t>
  </si>
  <si>
    <t>Hejdučková</t>
  </si>
  <si>
    <t>Vaicová</t>
  </si>
  <si>
    <t>Klub</t>
  </si>
  <si>
    <t>celkové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</si>
</sst>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2"/>
  <sheetViews>
    <sheetView workbookViewId="0">
      <selection activeCell="C24" sqref="C24"/>
    </sheetView>
  </sheetViews>
  <sheetFormatPr defaultRowHeight="14.5" x14ac:dyDescent="0.35"/>
  <cols>
    <col min="2" max="2" width="10.81640625" customWidth="1"/>
    <col min="4" max="4" width="13.90625" customWidth="1"/>
  </cols>
  <sheetData>
    <row r="1" spans="2:8" x14ac:dyDescent="0.35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5</v>
      </c>
    </row>
    <row r="2" spans="2:8" x14ac:dyDescent="0.35">
      <c r="B2" t="s">
        <v>56</v>
      </c>
      <c r="C2" t="s">
        <v>57</v>
      </c>
      <c r="D2" t="s">
        <v>55</v>
      </c>
      <c r="E2" t="s">
        <v>12</v>
      </c>
      <c r="G2" t="s">
        <v>4</v>
      </c>
      <c r="H2" t="s">
        <v>5</v>
      </c>
    </row>
    <row r="3" spans="2:8" x14ac:dyDescent="0.35">
      <c r="B3" t="s">
        <v>35</v>
      </c>
      <c r="C3" t="s">
        <v>36</v>
      </c>
      <c r="D3" t="s">
        <v>37</v>
      </c>
      <c r="E3" t="s">
        <v>38</v>
      </c>
      <c r="G3" t="s">
        <v>4</v>
      </c>
      <c r="H3" t="s">
        <v>5</v>
      </c>
    </row>
    <row r="4" spans="2:8" x14ac:dyDescent="0.35">
      <c r="B4" t="s">
        <v>26</v>
      </c>
      <c r="C4" t="s">
        <v>27</v>
      </c>
      <c r="D4" t="s">
        <v>28</v>
      </c>
      <c r="E4" t="s">
        <v>22</v>
      </c>
      <c r="G4" t="s">
        <v>4</v>
      </c>
      <c r="H4" t="s">
        <v>5</v>
      </c>
    </row>
    <row r="5" spans="2:8" x14ac:dyDescent="0.35">
      <c r="B5" t="s">
        <v>29</v>
      </c>
      <c r="C5" t="s">
        <v>30</v>
      </c>
      <c r="D5" t="s">
        <v>31</v>
      </c>
      <c r="E5" t="s">
        <v>22</v>
      </c>
      <c r="G5" t="s">
        <v>4</v>
      </c>
      <c r="H5" t="s">
        <v>5</v>
      </c>
    </row>
    <row r="6" spans="2:8" x14ac:dyDescent="0.35">
      <c r="B6" t="s">
        <v>39</v>
      </c>
      <c r="C6" t="s">
        <v>40</v>
      </c>
      <c r="D6" t="s">
        <v>41</v>
      </c>
      <c r="E6" t="s">
        <v>38</v>
      </c>
      <c r="G6" t="s">
        <v>4</v>
      </c>
      <c r="H6" t="s">
        <v>5</v>
      </c>
    </row>
    <row r="7" spans="2:8" x14ac:dyDescent="0.35">
      <c r="B7" t="s">
        <v>53</v>
      </c>
      <c r="C7" t="s">
        <v>54</v>
      </c>
      <c r="D7" t="s">
        <v>55</v>
      </c>
      <c r="E7" t="s">
        <v>12</v>
      </c>
      <c r="G7" t="s">
        <v>4</v>
      </c>
      <c r="H7" t="s">
        <v>5</v>
      </c>
    </row>
    <row r="8" spans="2:8" x14ac:dyDescent="0.35">
      <c r="B8" t="s">
        <v>45</v>
      </c>
      <c r="C8" t="s">
        <v>10</v>
      </c>
      <c r="D8" t="s">
        <v>46</v>
      </c>
      <c r="E8" t="s">
        <v>38</v>
      </c>
      <c r="G8" t="s">
        <v>4</v>
      </c>
      <c r="H8" t="s">
        <v>5</v>
      </c>
    </row>
    <row r="9" spans="2:8" x14ac:dyDescent="0.35">
      <c r="B9" t="s">
        <v>13</v>
      </c>
      <c r="C9" t="s">
        <v>14</v>
      </c>
      <c r="D9" t="s">
        <v>15</v>
      </c>
      <c r="E9" t="s">
        <v>12</v>
      </c>
      <c r="G9" t="s">
        <v>4</v>
      </c>
      <c r="H9" t="s">
        <v>5</v>
      </c>
    </row>
    <row r="10" spans="2:8" x14ac:dyDescent="0.35">
      <c r="B10" t="s">
        <v>9</v>
      </c>
      <c r="C10" t="s">
        <v>10</v>
      </c>
      <c r="D10" t="s">
        <v>11</v>
      </c>
      <c r="E10" t="s">
        <v>12</v>
      </c>
      <c r="G10" t="s">
        <v>4</v>
      </c>
      <c r="H10" t="s">
        <v>5</v>
      </c>
    </row>
    <row r="11" spans="2:8" x14ac:dyDescent="0.35">
      <c r="B11" t="s">
        <v>6</v>
      </c>
      <c r="C11" t="s">
        <v>7</v>
      </c>
      <c r="D11" t="s">
        <v>8</v>
      </c>
      <c r="E11" t="s">
        <v>3</v>
      </c>
      <c r="G11" t="s">
        <v>4</v>
      </c>
      <c r="H11" t="s">
        <v>5</v>
      </c>
    </row>
    <row r="12" spans="2:8" x14ac:dyDescent="0.35">
      <c r="B12" t="s">
        <v>19</v>
      </c>
      <c r="C12" t="s">
        <v>20</v>
      </c>
      <c r="D12" t="s">
        <v>21</v>
      </c>
      <c r="E12" t="s">
        <v>22</v>
      </c>
      <c r="G12" t="s">
        <v>4</v>
      </c>
      <c r="H12" t="s">
        <v>5</v>
      </c>
    </row>
    <row r="13" spans="2:8" x14ac:dyDescent="0.35">
      <c r="B13" t="s">
        <v>42</v>
      </c>
      <c r="C13" t="s">
        <v>43</v>
      </c>
      <c r="D13" t="s">
        <v>44</v>
      </c>
      <c r="E13" t="s">
        <v>38</v>
      </c>
      <c r="G13" t="s">
        <v>4</v>
      </c>
      <c r="H13" t="s">
        <v>5</v>
      </c>
    </row>
    <row r="14" spans="2:8" x14ac:dyDescent="0.35">
      <c r="B14" t="s">
        <v>32</v>
      </c>
      <c r="C14" t="s">
        <v>33</v>
      </c>
      <c r="D14" t="s">
        <v>34</v>
      </c>
      <c r="E14" t="s">
        <v>22</v>
      </c>
      <c r="G14" t="s">
        <v>4</v>
      </c>
      <c r="H14" t="s">
        <v>5</v>
      </c>
    </row>
    <row r="15" spans="2:8" x14ac:dyDescent="0.35">
      <c r="B15" t="s">
        <v>16</v>
      </c>
      <c r="C15" t="s">
        <v>17</v>
      </c>
      <c r="D15" t="s">
        <v>18</v>
      </c>
      <c r="E15" t="s">
        <v>12</v>
      </c>
      <c r="G15" t="s">
        <v>4</v>
      </c>
      <c r="H15" t="s">
        <v>5</v>
      </c>
    </row>
    <row r="16" spans="2:8" x14ac:dyDescent="0.35">
      <c r="B16" t="s">
        <v>23</v>
      </c>
      <c r="C16" t="s">
        <v>24</v>
      </c>
      <c r="D16" t="s">
        <v>25</v>
      </c>
      <c r="E16" t="s">
        <v>3</v>
      </c>
      <c r="G16" t="s">
        <v>4</v>
      </c>
      <c r="H16" t="s">
        <v>5</v>
      </c>
    </row>
    <row r="17" spans="2:8" x14ac:dyDescent="0.35">
      <c r="B17" t="s">
        <v>50</v>
      </c>
      <c r="C17" t="s">
        <v>51</v>
      </c>
      <c r="D17" t="s">
        <v>52</v>
      </c>
      <c r="E17" t="s">
        <v>38</v>
      </c>
      <c r="G17" t="s">
        <v>4</v>
      </c>
      <c r="H17" t="s">
        <v>5</v>
      </c>
    </row>
    <row r="18" spans="2:8" x14ac:dyDescent="0.35">
      <c r="B18" t="s">
        <v>47</v>
      </c>
      <c r="C18" t="s">
        <v>48</v>
      </c>
      <c r="D18" t="s">
        <v>49</v>
      </c>
      <c r="E18" t="s">
        <v>38</v>
      </c>
      <c r="G18" t="s">
        <v>4</v>
      </c>
      <c r="H18" t="s">
        <v>5</v>
      </c>
    </row>
    <row r="19" spans="2:8" x14ac:dyDescent="0.35">
      <c r="B19" t="s">
        <v>62</v>
      </c>
      <c r="C19" t="s">
        <v>63</v>
      </c>
      <c r="D19" t="s">
        <v>64</v>
      </c>
      <c r="E19" t="s">
        <v>38</v>
      </c>
      <c r="G19" t="s">
        <v>4</v>
      </c>
      <c r="H19" t="s">
        <v>61</v>
      </c>
    </row>
    <row r="20" spans="2:8" x14ac:dyDescent="0.35">
      <c r="B20" t="s">
        <v>65</v>
      </c>
      <c r="C20" t="s">
        <v>14</v>
      </c>
      <c r="D20" t="s">
        <v>66</v>
      </c>
      <c r="E20" t="s">
        <v>38</v>
      </c>
      <c r="G20" t="s">
        <v>4</v>
      </c>
      <c r="H20" t="s">
        <v>61</v>
      </c>
    </row>
    <row r="21" spans="2:8" x14ac:dyDescent="0.35">
      <c r="B21" t="s">
        <v>83</v>
      </c>
      <c r="C21" t="s">
        <v>84</v>
      </c>
      <c r="D21" t="s">
        <v>85</v>
      </c>
      <c r="E21" t="s">
        <v>38</v>
      </c>
      <c r="G21" t="s">
        <v>4</v>
      </c>
      <c r="H21" t="s">
        <v>61</v>
      </c>
    </row>
    <row r="22" spans="2:8" x14ac:dyDescent="0.35">
      <c r="B22" t="s">
        <v>86</v>
      </c>
      <c r="C22" t="s">
        <v>40</v>
      </c>
      <c r="D22" t="s">
        <v>87</v>
      </c>
      <c r="E22" t="s">
        <v>12</v>
      </c>
      <c r="G22" t="s">
        <v>4</v>
      </c>
      <c r="H22" t="s">
        <v>61</v>
      </c>
    </row>
    <row r="23" spans="2:8" x14ac:dyDescent="0.35">
      <c r="B23" t="s">
        <v>92</v>
      </c>
      <c r="C23" t="s">
        <v>30</v>
      </c>
      <c r="D23" t="s">
        <v>93</v>
      </c>
      <c r="E23" t="s">
        <v>22</v>
      </c>
      <c r="G23" t="s">
        <v>4</v>
      </c>
      <c r="H23" t="s">
        <v>61</v>
      </c>
    </row>
    <row r="24" spans="2:8" x14ac:dyDescent="0.35">
      <c r="B24" t="s">
        <v>53</v>
      </c>
      <c r="C24" t="s">
        <v>24</v>
      </c>
      <c r="D24" t="s">
        <v>79</v>
      </c>
      <c r="E24" t="s">
        <v>12</v>
      </c>
      <c r="G24" t="s">
        <v>4</v>
      </c>
      <c r="H24" t="s">
        <v>61</v>
      </c>
    </row>
    <row r="25" spans="2:8" x14ac:dyDescent="0.35">
      <c r="B25" t="s">
        <v>90</v>
      </c>
      <c r="C25" t="s">
        <v>48</v>
      </c>
      <c r="D25" t="s">
        <v>91</v>
      </c>
      <c r="E25" t="s">
        <v>22</v>
      </c>
      <c r="G25" t="s">
        <v>4</v>
      </c>
      <c r="H25" t="s">
        <v>61</v>
      </c>
    </row>
    <row r="26" spans="2:8" x14ac:dyDescent="0.35">
      <c r="B26" t="s">
        <v>13</v>
      </c>
      <c r="C26" t="s">
        <v>88</v>
      </c>
      <c r="D26" t="s">
        <v>89</v>
      </c>
      <c r="E26" t="s">
        <v>12</v>
      </c>
      <c r="G26" t="s">
        <v>4</v>
      </c>
      <c r="H26" t="s">
        <v>61</v>
      </c>
    </row>
    <row r="27" spans="2:8" x14ac:dyDescent="0.35">
      <c r="B27" t="s">
        <v>76</v>
      </c>
      <c r="C27" t="s">
        <v>77</v>
      </c>
      <c r="D27" t="s">
        <v>78</v>
      </c>
      <c r="E27" t="s">
        <v>12</v>
      </c>
      <c r="G27" t="s">
        <v>4</v>
      </c>
      <c r="H27" t="s">
        <v>61</v>
      </c>
    </row>
    <row r="28" spans="2:8" x14ac:dyDescent="0.35">
      <c r="B28" t="s">
        <v>67</v>
      </c>
      <c r="C28" t="s">
        <v>68</v>
      </c>
      <c r="D28" t="s">
        <v>69</v>
      </c>
      <c r="E28" t="s">
        <v>12</v>
      </c>
      <c r="G28" t="s">
        <v>4</v>
      </c>
      <c r="H28" t="s">
        <v>61</v>
      </c>
    </row>
    <row r="29" spans="2:8" x14ac:dyDescent="0.35">
      <c r="B29" t="s">
        <v>73</v>
      </c>
      <c r="C29" t="s">
        <v>74</v>
      </c>
      <c r="D29" t="s">
        <v>75</v>
      </c>
      <c r="E29" t="s">
        <v>12</v>
      </c>
      <c r="G29" t="s">
        <v>4</v>
      </c>
      <c r="H29" t="s">
        <v>61</v>
      </c>
    </row>
    <row r="30" spans="2:8" x14ac:dyDescent="0.35">
      <c r="B30" t="s">
        <v>70</v>
      </c>
      <c r="C30" t="s">
        <v>71</v>
      </c>
      <c r="D30" t="s">
        <v>72</v>
      </c>
      <c r="E30" t="s">
        <v>3</v>
      </c>
      <c r="G30" t="s">
        <v>4</v>
      </c>
      <c r="H30" t="s">
        <v>61</v>
      </c>
    </row>
    <row r="31" spans="2:8" x14ac:dyDescent="0.35">
      <c r="B31" t="s">
        <v>80</v>
      </c>
      <c r="C31" t="s">
        <v>81</v>
      </c>
      <c r="D31" t="s">
        <v>82</v>
      </c>
      <c r="E31" t="s">
        <v>38</v>
      </c>
      <c r="G31" t="s">
        <v>4</v>
      </c>
      <c r="H31" t="s">
        <v>61</v>
      </c>
    </row>
    <row r="32" spans="2:8" x14ac:dyDescent="0.35">
      <c r="B32" t="s">
        <v>58</v>
      </c>
      <c r="C32" t="s">
        <v>59</v>
      </c>
      <c r="D32" t="s">
        <v>60</v>
      </c>
      <c r="E32" t="s">
        <v>12</v>
      </c>
      <c r="G32" t="s">
        <v>4</v>
      </c>
      <c r="H32" t="s">
        <v>61</v>
      </c>
    </row>
    <row r="33" spans="2:8" x14ac:dyDescent="0.35">
      <c r="B33" t="s">
        <v>101</v>
      </c>
      <c r="C33" t="s">
        <v>102</v>
      </c>
      <c r="D33" t="s">
        <v>103</v>
      </c>
      <c r="E33" t="s">
        <v>3</v>
      </c>
      <c r="G33" t="s">
        <v>4</v>
      </c>
      <c r="H33" t="s">
        <v>97</v>
      </c>
    </row>
    <row r="34" spans="2:8" x14ac:dyDescent="0.35">
      <c r="B34" t="s">
        <v>161</v>
      </c>
      <c r="C34" t="s">
        <v>162</v>
      </c>
      <c r="D34" t="s">
        <v>163</v>
      </c>
      <c r="E34" t="s">
        <v>38</v>
      </c>
      <c r="G34" t="s">
        <v>4</v>
      </c>
      <c r="H34" t="s">
        <v>97</v>
      </c>
    </row>
    <row r="35" spans="2:8" x14ac:dyDescent="0.35">
      <c r="B35" t="s">
        <v>172</v>
      </c>
      <c r="C35" t="s">
        <v>151</v>
      </c>
      <c r="D35" t="s">
        <v>173</v>
      </c>
      <c r="E35" t="s">
        <v>38</v>
      </c>
      <c r="G35" t="s">
        <v>4</v>
      </c>
      <c r="H35" t="s">
        <v>97</v>
      </c>
    </row>
    <row r="36" spans="2:8" x14ac:dyDescent="0.35">
      <c r="B36" t="s">
        <v>169</v>
      </c>
      <c r="C36" t="s">
        <v>170</v>
      </c>
      <c r="D36" t="s">
        <v>171</v>
      </c>
      <c r="E36" t="s">
        <v>38</v>
      </c>
      <c r="G36" t="s">
        <v>4</v>
      </c>
      <c r="H36" t="s">
        <v>97</v>
      </c>
    </row>
    <row r="37" spans="2:8" x14ac:dyDescent="0.35">
      <c r="B37" t="s">
        <v>113</v>
      </c>
      <c r="C37" t="s">
        <v>114</v>
      </c>
      <c r="D37" t="s">
        <v>115</v>
      </c>
      <c r="E37" t="s">
        <v>12</v>
      </c>
      <c r="G37" t="s">
        <v>4</v>
      </c>
      <c r="H37" t="s">
        <v>97</v>
      </c>
    </row>
    <row r="38" spans="2:8" x14ac:dyDescent="0.35">
      <c r="B38" t="s">
        <v>164</v>
      </c>
      <c r="C38" t="s">
        <v>165</v>
      </c>
      <c r="D38" t="s">
        <v>166</v>
      </c>
      <c r="E38" t="s">
        <v>38</v>
      </c>
      <c r="G38" t="s">
        <v>4</v>
      </c>
      <c r="H38" t="s">
        <v>97</v>
      </c>
    </row>
    <row r="39" spans="2:8" x14ac:dyDescent="0.35">
      <c r="B39" t="s">
        <v>136</v>
      </c>
      <c r="C39" t="s">
        <v>137</v>
      </c>
      <c r="D39" t="s">
        <v>138</v>
      </c>
      <c r="E39" t="s">
        <v>22</v>
      </c>
      <c r="G39" t="s">
        <v>4</v>
      </c>
      <c r="H39" t="s">
        <v>97</v>
      </c>
    </row>
    <row r="40" spans="2:8" x14ac:dyDescent="0.35">
      <c r="B40" t="s">
        <v>150</v>
      </c>
      <c r="C40" t="s">
        <v>151</v>
      </c>
      <c r="D40" t="s">
        <v>121</v>
      </c>
      <c r="E40" t="s">
        <v>38</v>
      </c>
      <c r="G40" t="s">
        <v>4</v>
      </c>
      <c r="H40" t="s">
        <v>97</v>
      </c>
    </row>
    <row r="41" spans="2:8" x14ac:dyDescent="0.35">
      <c r="B41" t="s">
        <v>174</v>
      </c>
      <c r="C41" t="s">
        <v>175</v>
      </c>
      <c r="D41" t="s">
        <v>163</v>
      </c>
      <c r="E41" t="s">
        <v>38</v>
      </c>
      <c r="G41" t="s">
        <v>4</v>
      </c>
      <c r="H41" t="s">
        <v>97</v>
      </c>
    </row>
    <row r="42" spans="2:8" x14ac:dyDescent="0.35">
      <c r="B42" t="s">
        <v>131</v>
      </c>
      <c r="C42" t="s">
        <v>132</v>
      </c>
      <c r="D42" t="s">
        <v>133</v>
      </c>
      <c r="E42" t="s">
        <v>22</v>
      </c>
      <c r="G42" t="s">
        <v>4</v>
      </c>
      <c r="H42" t="s">
        <v>97</v>
      </c>
    </row>
    <row r="43" spans="2:8" x14ac:dyDescent="0.35">
      <c r="B43" t="s">
        <v>104</v>
      </c>
      <c r="C43" t="s">
        <v>105</v>
      </c>
      <c r="D43" t="s">
        <v>106</v>
      </c>
      <c r="E43" t="s">
        <v>12</v>
      </c>
      <c r="G43" t="s">
        <v>4</v>
      </c>
      <c r="H43" t="s">
        <v>97</v>
      </c>
    </row>
    <row r="44" spans="2:8" x14ac:dyDescent="0.35">
      <c r="B44" t="s">
        <v>125</v>
      </c>
      <c r="C44" t="s">
        <v>126</v>
      </c>
      <c r="D44" t="s">
        <v>127</v>
      </c>
      <c r="E44" t="s">
        <v>3</v>
      </c>
      <c r="G44" t="s">
        <v>4</v>
      </c>
      <c r="H44" t="s">
        <v>97</v>
      </c>
    </row>
    <row r="45" spans="2:8" x14ac:dyDescent="0.35">
      <c r="B45" t="s">
        <v>144</v>
      </c>
      <c r="C45" t="s">
        <v>145</v>
      </c>
      <c r="D45" t="s">
        <v>146</v>
      </c>
      <c r="E45" t="s">
        <v>22</v>
      </c>
      <c r="G45" t="s">
        <v>4</v>
      </c>
      <c r="H45" t="s">
        <v>97</v>
      </c>
    </row>
    <row r="46" spans="2:8" x14ac:dyDescent="0.35">
      <c r="B46" t="s">
        <v>128</v>
      </c>
      <c r="C46" t="s">
        <v>129</v>
      </c>
      <c r="D46" t="s">
        <v>130</v>
      </c>
      <c r="E46" t="s">
        <v>22</v>
      </c>
      <c r="G46" t="s">
        <v>4</v>
      </c>
      <c r="H46" t="s">
        <v>97</v>
      </c>
    </row>
    <row r="47" spans="2:8" x14ac:dyDescent="0.35">
      <c r="B47" t="s">
        <v>110</v>
      </c>
      <c r="C47" t="s">
        <v>111</v>
      </c>
      <c r="D47" t="s">
        <v>112</v>
      </c>
      <c r="E47" t="s">
        <v>12</v>
      </c>
      <c r="G47" t="s">
        <v>4</v>
      </c>
      <c r="H47" t="s">
        <v>97</v>
      </c>
    </row>
    <row r="48" spans="2:8" x14ac:dyDescent="0.35">
      <c r="B48" t="s">
        <v>116</v>
      </c>
      <c r="C48" t="s">
        <v>117</v>
      </c>
      <c r="D48" t="s">
        <v>118</v>
      </c>
      <c r="E48" t="s">
        <v>12</v>
      </c>
      <c r="G48" t="s">
        <v>4</v>
      </c>
      <c r="H48" t="s">
        <v>97</v>
      </c>
    </row>
    <row r="49" spans="2:8" x14ac:dyDescent="0.35">
      <c r="B49" t="s">
        <v>139</v>
      </c>
      <c r="C49" t="s">
        <v>140</v>
      </c>
      <c r="D49" t="s">
        <v>141</v>
      </c>
      <c r="E49" t="s">
        <v>22</v>
      </c>
      <c r="G49" t="s">
        <v>4</v>
      </c>
      <c r="H49" t="s">
        <v>97</v>
      </c>
    </row>
    <row r="50" spans="2:8" x14ac:dyDescent="0.35">
      <c r="B50" t="s">
        <v>185</v>
      </c>
      <c r="C50" t="s">
        <v>140</v>
      </c>
      <c r="D50" t="s">
        <v>180</v>
      </c>
      <c r="E50" t="s">
        <v>12</v>
      </c>
      <c r="G50" t="s">
        <v>4</v>
      </c>
      <c r="H50" t="s">
        <v>97</v>
      </c>
    </row>
    <row r="51" spans="2:8" x14ac:dyDescent="0.35">
      <c r="B51" t="s">
        <v>119</v>
      </c>
      <c r="C51" t="s">
        <v>120</v>
      </c>
      <c r="D51" t="s">
        <v>121</v>
      </c>
      <c r="E51" t="s">
        <v>3</v>
      </c>
      <c r="G51" t="s">
        <v>4</v>
      </c>
      <c r="H51" t="s">
        <v>97</v>
      </c>
    </row>
    <row r="52" spans="2:8" x14ac:dyDescent="0.35">
      <c r="B52" t="s">
        <v>94</v>
      </c>
      <c r="C52" t="s">
        <v>95</v>
      </c>
      <c r="D52" t="s">
        <v>96</v>
      </c>
      <c r="E52" t="s">
        <v>3</v>
      </c>
      <c r="G52" t="s">
        <v>4</v>
      </c>
      <c r="H52" t="s">
        <v>97</v>
      </c>
    </row>
    <row r="53" spans="2:8" x14ac:dyDescent="0.35">
      <c r="B53" t="s">
        <v>142</v>
      </c>
      <c r="C53" t="s">
        <v>99</v>
      </c>
      <c r="D53" t="s">
        <v>143</v>
      </c>
      <c r="E53" t="s">
        <v>22</v>
      </c>
      <c r="G53" t="s">
        <v>4</v>
      </c>
      <c r="H53" t="s">
        <v>97</v>
      </c>
    </row>
    <row r="54" spans="2:8" x14ac:dyDescent="0.35">
      <c r="B54" t="s">
        <v>182</v>
      </c>
      <c r="C54" t="s">
        <v>183</v>
      </c>
      <c r="D54" t="s">
        <v>184</v>
      </c>
      <c r="E54" t="s">
        <v>38</v>
      </c>
      <c r="G54" t="s">
        <v>4</v>
      </c>
      <c r="H54" t="s">
        <v>97</v>
      </c>
    </row>
    <row r="55" spans="2:8" x14ac:dyDescent="0.35">
      <c r="B55" t="s">
        <v>122</v>
      </c>
      <c r="C55" t="s">
        <v>123</v>
      </c>
      <c r="D55" t="s">
        <v>124</v>
      </c>
      <c r="E55" t="s">
        <v>3</v>
      </c>
      <c r="G55" t="s">
        <v>4</v>
      </c>
      <c r="H55" t="s">
        <v>97</v>
      </c>
    </row>
    <row r="56" spans="2:8" x14ac:dyDescent="0.35">
      <c r="B56" t="s">
        <v>134</v>
      </c>
      <c r="C56" t="s">
        <v>99</v>
      </c>
      <c r="D56" t="s">
        <v>135</v>
      </c>
      <c r="E56" t="s">
        <v>22</v>
      </c>
      <c r="G56" t="s">
        <v>4</v>
      </c>
      <c r="H56" t="s">
        <v>97</v>
      </c>
    </row>
    <row r="57" spans="2:8" x14ac:dyDescent="0.35">
      <c r="B57" t="s">
        <v>158</v>
      </c>
      <c r="C57" t="s">
        <v>159</v>
      </c>
      <c r="D57" t="s">
        <v>160</v>
      </c>
      <c r="E57" t="s">
        <v>38</v>
      </c>
      <c r="G57" t="s">
        <v>4</v>
      </c>
      <c r="H57" t="s">
        <v>97</v>
      </c>
    </row>
    <row r="58" spans="2:8" x14ac:dyDescent="0.35">
      <c r="B58" t="s">
        <v>107</v>
      </c>
      <c r="C58" t="s">
        <v>108</v>
      </c>
      <c r="D58" t="s">
        <v>109</v>
      </c>
      <c r="E58" t="s">
        <v>12</v>
      </c>
      <c r="G58" t="s">
        <v>4</v>
      </c>
      <c r="H58" t="s">
        <v>97</v>
      </c>
    </row>
    <row r="59" spans="2:8" x14ac:dyDescent="0.35">
      <c r="B59" t="s">
        <v>176</v>
      </c>
      <c r="C59" t="s">
        <v>177</v>
      </c>
      <c r="D59" t="s">
        <v>178</v>
      </c>
      <c r="E59" t="s">
        <v>38</v>
      </c>
      <c r="G59" t="s">
        <v>4</v>
      </c>
      <c r="H59" t="s">
        <v>97</v>
      </c>
    </row>
    <row r="60" spans="2:8" x14ac:dyDescent="0.35">
      <c r="B60" t="s">
        <v>176</v>
      </c>
      <c r="C60" t="s">
        <v>151</v>
      </c>
      <c r="D60" t="s">
        <v>181</v>
      </c>
      <c r="E60" t="s">
        <v>38</v>
      </c>
      <c r="G60" t="s">
        <v>4</v>
      </c>
      <c r="H60" t="s">
        <v>97</v>
      </c>
    </row>
    <row r="61" spans="2:8" x14ac:dyDescent="0.35">
      <c r="B61" t="s">
        <v>98</v>
      </c>
      <c r="C61" t="s">
        <v>99</v>
      </c>
      <c r="D61" t="s">
        <v>100</v>
      </c>
      <c r="E61" t="s">
        <v>3</v>
      </c>
      <c r="G61" t="s">
        <v>4</v>
      </c>
      <c r="H61" t="s">
        <v>97</v>
      </c>
    </row>
    <row r="62" spans="2:8" x14ac:dyDescent="0.35">
      <c r="B62" t="s">
        <v>155</v>
      </c>
      <c r="C62" t="s">
        <v>156</v>
      </c>
      <c r="D62" t="s">
        <v>157</v>
      </c>
      <c r="E62" t="s">
        <v>38</v>
      </c>
      <c r="G62" t="s">
        <v>4</v>
      </c>
      <c r="H62" t="s">
        <v>97</v>
      </c>
    </row>
    <row r="63" spans="2:8" x14ac:dyDescent="0.35">
      <c r="B63" t="s">
        <v>147</v>
      </c>
      <c r="C63" t="s">
        <v>148</v>
      </c>
      <c r="D63" t="s">
        <v>149</v>
      </c>
      <c r="E63" t="s">
        <v>22</v>
      </c>
      <c r="G63" t="s">
        <v>4</v>
      </c>
      <c r="H63" t="s">
        <v>97</v>
      </c>
    </row>
    <row r="64" spans="2:8" x14ac:dyDescent="0.35">
      <c r="B64" t="s">
        <v>152</v>
      </c>
      <c r="C64" t="s">
        <v>153</v>
      </c>
      <c r="D64" t="s">
        <v>154</v>
      </c>
      <c r="E64" t="s">
        <v>38</v>
      </c>
      <c r="G64" t="s">
        <v>4</v>
      </c>
      <c r="H64" t="s">
        <v>97</v>
      </c>
    </row>
    <row r="65" spans="2:8" x14ac:dyDescent="0.35">
      <c r="B65" t="s">
        <v>179</v>
      </c>
      <c r="C65" t="s">
        <v>99</v>
      </c>
      <c r="D65" t="s">
        <v>180</v>
      </c>
      <c r="E65" t="s">
        <v>12</v>
      </c>
      <c r="G65" t="s">
        <v>4</v>
      </c>
      <c r="H65" t="s">
        <v>97</v>
      </c>
    </row>
    <row r="66" spans="2:8" x14ac:dyDescent="0.35">
      <c r="B66" t="s">
        <v>167</v>
      </c>
      <c r="C66" t="s">
        <v>145</v>
      </c>
      <c r="D66" t="s">
        <v>168</v>
      </c>
      <c r="E66" t="s">
        <v>38</v>
      </c>
      <c r="G66" t="s">
        <v>4</v>
      </c>
      <c r="H66" t="s">
        <v>97</v>
      </c>
    </row>
    <row r="67" spans="2:8" x14ac:dyDescent="0.35">
      <c r="B67" t="s">
        <v>186</v>
      </c>
      <c r="C67" t="s">
        <v>187</v>
      </c>
      <c r="D67" t="s">
        <v>188</v>
      </c>
      <c r="E67" t="s">
        <v>38</v>
      </c>
      <c r="G67" t="s">
        <v>4</v>
      </c>
      <c r="H67" t="s">
        <v>189</v>
      </c>
    </row>
    <row r="68" spans="2:8" x14ac:dyDescent="0.35">
      <c r="B68" t="s">
        <v>216</v>
      </c>
      <c r="C68" t="s">
        <v>217</v>
      </c>
      <c r="D68" t="s">
        <v>218</v>
      </c>
      <c r="E68" t="s">
        <v>12</v>
      </c>
      <c r="G68" t="s">
        <v>4</v>
      </c>
      <c r="H68" t="s">
        <v>189</v>
      </c>
    </row>
    <row r="69" spans="2:8" x14ac:dyDescent="0.35">
      <c r="B69" t="s">
        <v>213</v>
      </c>
      <c r="C69" t="s">
        <v>214</v>
      </c>
      <c r="D69" t="s">
        <v>215</v>
      </c>
      <c r="E69" t="s">
        <v>12</v>
      </c>
      <c r="G69" t="s">
        <v>4</v>
      </c>
      <c r="H69" t="s">
        <v>189</v>
      </c>
    </row>
    <row r="70" spans="2:8" x14ac:dyDescent="0.35">
      <c r="B70" t="s">
        <v>131</v>
      </c>
      <c r="C70" t="s">
        <v>227</v>
      </c>
      <c r="D70" t="s">
        <v>228</v>
      </c>
      <c r="E70" t="s">
        <v>22</v>
      </c>
      <c r="G70" t="s">
        <v>4</v>
      </c>
      <c r="H70" t="s">
        <v>189</v>
      </c>
    </row>
    <row r="71" spans="2:8" x14ac:dyDescent="0.35">
      <c r="B71" t="s">
        <v>209</v>
      </c>
      <c r="C71" t="s">
        <v>114</v>
      </c>
      <c r="D71" t="s">
        <v>210</v>
      </c>
      <c r="E71" t="s">
        <v>22</v>
      </c>
      <c r="G71" t="s">
        <v>4</v>
      </c>
      <c r="H71" t="s">
        <v>189</v>
      </c>
    </row>
    <row r="72" spans="2:8" x14ac:dyDescent="0.35">
      <c r="B72" t="s">
        <v>219</v>
      </c>
      <c r="C72" t="s">
        <v>191</v>
      </c>
      <c r="D72" t="s">
        <v>220</v>
      </c>
      <c r="E72" t="s">
        <v>38</v>
      </c>
      <c r="G72" t="s">
        <v>4</v>
      </c>
      <c r="H72" t="s">
        <v>189</v>
      </c>
    </row>
    <row r="73" spans="2:8" x14ac:dyDescent="0.35">
      <c r="B73" t="s">
        <v>225</v>
      </c>
      <c r="C73" t="s">
        <v>175</v>
      </c>
      <c r="D73" t="s">
        <v>226</v>
      </c>
      <c r="E73" t="s">
        <v>38</v>
      </c>
      <c r="G73" t="s">
        <v>4</v>
      </c>
      <c r="H73" t="s">
        <v>189</v>
      </c>
    </row>
    <row r="74" spans="2:8" x14ac:dyDescent="0.35">
      <c r="B74" t="s">
        <v>223</v>
      </c>
      <c r="C74" t="s">
        <v>120</v>
      </c>
      <c r="D74" t="s">
        <v>224</v>
      </c>
      <c r="E74" t="s">
        <v>38</v>
      </c>
      <c r="G74" t="s">
        <v>4</v>
      </c>
      <c r="H74" t="s">
        <v>189</v>
      </c>
    </row>
    <row r="75" spans="2:8" x14ac:dyDescent="0.35">
      <c r="B75" t="s">
        <v>204</v>
      </c>
      <c r="C75" t="s">
        <v>205</v>
      </c>
      <c r="D75" t="s">
        <v>206</v>
      </c>
      <c r="E75" t="s">
        <v>12</v>
      </c>
      <c r="G75" t="s">
        <v>4</v>
      </c>
      <c r="H75" t="s">
        <v>189</v>
      </c>
    </row>
    <row r="76" spans="2:8" x14ac:dyDescent="0.35">
      <c r="B76" t="s">
        <v>207</v>
      </c>
      <c r="C76" t="s">
        <v>129</v>
      </c>
      <c r="D76" t="s">
        <v>208</v>
      </c>
      <c r="E76" t="s">
        <v>22</v>
      </c>
      <c r="G76" t="s">
        <v>4</v>
      </c>
      <c r="H76" t="s">
        <v>189</v>
      </c>
    </row>
    <row r="77" spans="2:8" x14ac:dyDescent="0.35">
      <c r="B77" t="s">
        <v>221</v>
      </c>
      <c r="C77" t="s">
        <v>129</v>
      </c>
      <c r="D77" t="s">
        <v>222</v>
      </c>
      <c r="E77" t="s">
        <v>38</v>
      </c>
      <c r="G77" t="s">
        <v>4</v>
      </c>
      <c r="H77" t="s">
        <v>189</v>
      </c>
    </row>
    <row r="78" spans="2:8" x14ac:dyDescent="0.35">
      <c r="B78" t="s">
        <v>193</v>
      </c>
      <c r="C78" t="s">
        <v>194</v>
      </c>
      <c r="D78" t="s">
        <v>195</v>
      </c>
      <c r="E78" t="s">
        <v>3</v>
      </c>
      <c r="G78" t="s">
        <v>4</v>
      </c>
      <c r="H78" t="s">
        <v>189</v>
      </c>
    </row>
    <row r="79" spans="2:8" x14ac:dyDescent="0.35">
      <c r="B79" t="s">
        <v>190</v>
      </c>
      <c r="C79" t="s">
        <v>191</v>
      </c>
      <c r="D79" t="s">
        <v>192</v>
      </c>
      <c r="E79" t="s">
        <v>38</v>
      </c>
      <c r="G79" t="s">
        <v>4</v>
      </c>
      <c r="H79" t="s">
        <v>189</v>
      </c>
    </row>
    <row r="80" spans="2:8" x14ac:dyDescent="0.35">
      <c r="B80" t="s">
        <v>196</v>
      </c>
      <c r="C80" t="s">
        <v>194</v>
      </c>
      <c r="D80" t="s">
        <v>197</v>
      </c>
      <c r="E80" t="s">
        <v>38</v>
      </c>
      <c r="G80" t="s">
        <v>4</v>
      </c>
      <c r="H80" t="s">
        <v>189</v>
      </c>
    </row>
    <row r="81" spans="2:8" x14ac:dyDescent="0.35">
      <c r="B81" t="s">
        <v>198</v>
      </c>
      <c r="C81" t="s">
        <v>199</v>
      </c>
      <c r="D81" t="s">
        <v>200</v>
      </c>
      <c r="E81" t="s">
        <v>3</v>
      </c>
      <c r="G81" t="s">
        <v>4</v>
      </c>
      <c r="H81" t="s">
        <v>189</v>
      </c>
    </row>
    <row r="82" spans="2:8" x14ac:dyDescent="0.35">
      <c r="B82" t="s">
        <v>201</v>
      </c>
      <c r="C82" t="s">
        <v>202</v>
      </c>
      <c r="D82" t="s">
        <v>203</v>
      </c>
      <c r="E82" t="s">
        <v>3</v>
      </c>
      <c r="G82" t="s">
        <v>4</v>
      </c>
      <c r="H82" t="s">
        <v>189</v>
      </c>
    </row>
    <row r="83" spans="2:8" x14ac:dyDescent="0.35">
      <c r="B83" t="s">
        <v>211</v>
      </c>
      <c r="C83" t="s">
        <v>153</v>
      </c>
      <c r="D83" t="s">
        <v>212</v>
      </c>
      <c r="E83" t="s">
        <v>22</v>
      </c>
      <c r="G83" t="s">
        <v>4</v>
      </c>
      <c r="H83" t="s">
        <v>189</v>
      </c>
    </row>
    <row r="84" spans="2:8" x14ac:dyDescent="0.35">
      <c r="B84" t="s">
        <v>0</v>
      </c>
      <c r="C84" t="s">
        <v>1</v>
      </c>
      <c r="D84" t="s">
        <v>2</v>
      </c>
      <c r="E84" t="s">
        <v>3</v>
      </c>
      <c r="G84" t="s">
        <v>229</v>
      </c>
      <c r="H84" t="s">
        <v>5</v>
      </c>
    </row>
    <row r="85" spans="2:8" x14ac:dyDescent="0.35">
      <c r="B85" t="s">
        <v>13</v>
      </c>
      <c r="C85" t="s">
        <v>14</v>
      </c>
      <c r="D85" t="s">
        <v>15</v>
      </c>
      <c r="E85" t="s">
        <v>12</v>
      </c>
      <c r="G85" t="s">
        <v>229</v>
      </c>
      <c r="H85" t="s">
        <v>5</v>
      </c>
    </row>
    <row r="86" spans="2:8" x14ac:dyDescent="0.35">
      <c r="B86" t="s">
        <v>16</v>
      </c>
      <c r="C86" t="s">
        <v>17</v>
      </c>
      <c r="D86" t="s">
        <v>18</v>
      </c>
      <c r="E86" t="s">
        <v>12</v>
      </c>
      <c r="G86" t="s">
        <v>229</v>
      </c>
      <c r="H86" t="s">
        <v>5</v>
      </c>
    </row>
    <row r="87" spans="2:8" x14ac:dyDescent="0.35">
      <c r="B87" t="s">
        <v>6</v>
      </c>
      <c r="C87" t="s">
        <v>7</v>
      </c>
      <c r="D87" t="s">
        <v>8</v>
      </c>
      <c r="E87" t="s">
        <v>3</v>
      </c>
      <c r="G87" t="s">
        <v>229</v>
      </c>
      <c r="H87" t="s">
        <v>5</v>
      </c>
    </row>
    <row r="88" spans="2:8" x14ac:dyDescent="0.35">
      <c r="B88" t="s">
        <v>9</v>
      </c>
      <c r="C88" t="s">
        <v>10</v>
      </c>
      <c r="D88" t="s">
        <v>11</v>
      </c>
      <c r="E88" t="s">
        <v>12</v>
      </c>
      <c r="G88" t="s">
        <v>229</v>
      </c>
      <c r="H88" t="s">
        <v>5</v>
      </c>
    </row>
    <row r="89" spans="2:8" x14ac:dyDescent="0.35">
      <c r="B89" t="s">
        <v>19</v>
      </c>
      <c r="C89" t="s">
        <v>20</v>
      </c>
      <c r="D89" t="s">
        <v>21</v>
      </c>
      <c r="E89" t="s">
        <v>22</v>
      </c>
      <c r="G89" t="s">
        <v>229</v>
      </c>
      <c r="H89" t="s">
        <v>5</v>
      </c>
    </row>
    <row r="90" spans="2:8" x14ac:dyDescent="0.35">
      <c r="B90" t="s">
        <v>23</v>
      </c>
      <c r="C90" t="s">
        <v>24</v>
      </c>
      <c r="D90" t="s">
        <v>25</v>
      </c>
      <c r="E90" t="s">
        <v>3</v>
      </c>
      <c r="G90" t="s">
        <v>229</v>
      </c>
      <c r="H90" t="s">
        <v>5</v>
      </c>
    </row>
    <row r="91" spans="2:8" x14ac:dyDescent="0.35">
      <c r="B91" t="s">
        <v>26</v>
      </c>
      <c r="C91" t="s">
        <v>27</v>
      </c>
      <c r="D91" t="s">
        <v>28</v>
      </c>
      <c r="E91" t="s">
        <v>22</v>
      </c>
      <c r="G91" t="s">
        <v>229</v>
      </c>
      <c r="H91" t="s">
        <v>5</v>
      </c>
    </row>
    <row r="92" spans="2:8" x14ac:dyDescent="0.35">
      <c r="B92" t="s">
        <v>32</v>
      </c>
      <c r="C92" t="s">
        <v>33</v>
      </c>
      <c r="D92" t="s">
        <v>34</v>
      </c>
      <c r="E92" t="s">
        <v>22</v>
      </c>
      <c r="G92" t="s">
        <v>229</v>
      </c>
      <c r="H92" t="s">
        <v>5</v>
      </c>
    </row>
    <row r="93" spans="2:8" x14ac:dyDescent="0.35">
      <c r="B93" t="s">
        <v>29</v>
      </c>
      <c r="C93" t="s">
        <v>30</v>
      </c>
      <c r="D93" t="s">
        <v>31</v>
      </c>
      <c r="E93" t="s">
        <v>22</v>
      </c>
      <c r="G93" t="s">
        <v>229</v>
      </c>
      <c r="H93" t="s">
        <v>5</v>
      </c>
    </row>
    <row r="94" spans="2:8" x14ac:dyDescent="0.35">
      <c r="B94" t="s">
        <v>45</v>
      </c>
      <c r="C94" t="s">
        <v>10</v>
      </c>
      <c r="D94" t="s">
        <v>46</v>
      </c>
      <c r="E94" t="s">
        <v>38</v>
      </c>
      <c r="G94" t="s">
        <v>229</v>
      </c>
      <c r="H94" t="s">
        <v>5</v>
      </c>
    </row>
    <row r="95" spans="2:8" x14ac:dyDescent="0.35">
      <c r="B95" t="s">
        <v>50</v>
      </c>
      <c r="C95" t="s">
        <v>51</v>
      </c>
      <c r="D95" t="s">
        <v>52</v>
      </c>
      <c r="E95" t="s">
        <v>38</v>
      </c>
      <c r="G95" t="s">
        <v>229</v>
      </c>
      <c r="H95" t="s">
        <v>5</v>
      </c>
    </row>
    <row r="96" spans="2:8" x14ac:dyDescent="0.35">
      <c r="B96" t="s">
        <v>47</v>
      </c>
      <c r="C96" t="s">
        <v>48</v>
      </c>
      <c r="D96" t="s">
        <v>49</v>
      </c>
      <c r="E96" t="s">
        <v>38</v>
      </c>
      <c r="G96" t="s">
        <v>229</v>
      </c>
      <c r="H96" t="s">
        <v>5</v>
      </c>
    </row>
    <row r="97" spans="2:8" x14ac:dyDescent="0.35">
      <c r="B97" t="s">
        <v>39</v>
      </c>
      <c r="C97" t="s">
        <v>40</v>
      </c>
      <c r="D97" t="s">
        <v>41</v>
      </c>
      <c r="E97" t="s">
        <v>38</v>
      </c>
      <c r="G97" t="s">
        <v>229</v>
      </c>
      <c r="H97" t="s">
        <v>5</v>
      </c>
    </row>
    <row r="98" spans="2:8" x14ac:dyDescent="0.35">
      <c r="B98" t="s">
        <v>35</v>
      </c>
      <c r="C98" t="s">
        <v>36</v>
      </c>
      <c r="D98" t="s">
        <v>37</v>
      </c>
      <c r="E98" t="s">
        <v>38</v>
      </c>
      <c r="G98" t="s">
        <v>229</v>
      </c>
      <c r="H98" t="s">
        <v>5</v>
      </c>
    </row>
    <row r="99" spans="2:8" x14ac:dyDescent="0.35">
      <c r="B99" t="s">
        <v>42</v>
      </c>
      <c r="C99" t="s">
        <v>43</v>
      </c>
      <c r="D99" t="s">
        <v>44</v>
      </c>
      <c r="E99" t="s">
        <v>38</v>
      </c>
      <c r="G99" t="s">
        <v>229</v>
      </c>
      <c r="H99" t="s">
        <v>5</v>
      </c>
    </row>
    <row r="100" spans="2:8" x14ac:dyDescent="0.35">
      <c r="B100" t="s">
        <v>53</v>
      </c>
      <c r="C100" t="s">
        <v>54</v>
      </c>
      <c r="D100" t="s">
        <v>55</v>
      </c>
      <c r="E100" t="s">
        <v>12</v>
      </c>
      <c r="G100" t="s">
        <v>229</v>
      </c>
      <c r="H100" t="s">
        <v>5</v>
      </c>
    </row>
    <row r="101" spans="2:8" x14ac:dyDescent="0.35">
      <c r="B101" t="s">
        <v>56</v>
      </c>
      <c r="C101" t="s">
        <v>57</v>
      </c>
      <c r="D101" t="s">
        <v>55</v>
      </c>
      <c r="E101" t="s">
        <v>12</v>
      </c>
      <c r="G101" t="s">
        <v>229</v>
      </c>
      <c r="H101" t="s">
        <v>5</v>
      </c>
    </row>
    <row r="102" spans="2:8" x14ac:dyDescent="0.35">
      <c r="B102" t="s">
        <v>83</v>
      </c>
      <c r="C102" t="s">
        <v>84</v>
      </c>
      <c r="D102" t="s">
        <v>85</v>
      </c>
      <c r="E102" t="s">
        <v>38</v>
      </c>
      <c r="G102" t="s">
        <v>229</v>
      </c>
      <c r="H102" t="s">
        <v>61</v>
      </c>
    </row>
    <row r="103" spans="2:8" x14ac:dyDescent="0.35">
      <c r="B103" t="s">
        <v>80</v>
      </c>
      <c r="C103" t="s">
        <v>81</v>
      </c>
      <c r="D103" t="s">
        <v>82</v>
      </c>
      <c r="E103" t="s">
        <v>38</v>
      </c>
      <c r="G103" t="s">
        <v>229</v>
      </c>
      <c r="H103" t="s">
        <v>61</v>
      </c>
    </row>
    <row r="104" spans="2:8" x14ac:dyDescent="0.35">
      <c r="B104" t="s">
        <v>86</v>
      </c>
      <c r="C104" t="s">
        <v>40</v>
      </c>
      <c r="D104" t="s">
        <v>87</v>
      </c>
      <c r="E104" t="s">
        <v>12</v>
      </c>
      <c r="G104" t="s">
        <v>229</v>
      </c>
      <c r="H104" t="s">
        <v>61</v>
      </c>
    </row>
    <row r="105" spans="2:8" x14ac:dyDescent="0.35">
      <c r="B105" t="s">
        <v>13</v>
      </c>
      <c r="C105" t="s">
        <v>88</v>
      </c>
      <c r="D105" t="s">
        <v>89</v>
      </c>
      <c r="E105" t="s">
        <v>12</v>
      </c>
      <c r="G105" t="s">
        <v>229</v>
      </c>
      <c r="H105" t="s">
        <v>61</v>
      </c>
    </row>
    <row r="106" spans="2:8" x14ac:dyDescent="0.35">
      <c r="B106" t="s">
        <v>90</v>
      </c>
      <c r="C106" t="s">
        <v>48</v>
      </c>
      <c r="D106" t="s">
        <v>91</v>
      </c>
      <c r="E106" t="s">
        <v>22</v>
      </c>
      <c r="G106" t="s">
        <v>229</v>
      </c>
      <c r="H106" t="s">
        <v>61</v>
      </c>
    </row>
    <row r="107" spans="2:8" x14ac:dyDescent="0.35">
      <c r="B107" t="s">
        <v>76</v>
      </c>
      <c r="C107" t="s">
        <v>77</v>
      </c>
      <c r="D107" t="s">
        <v>78</v>
      </c>
      <c r="E107" t="s">
        <v>12</v>
      </c>
      <c r="G107" t="s">
        <v>229</v>
      </c>
      <c r="H107" t="s">
        <v>61</v>
      </c>
    </row>
    <row r="108" spans="2:8" x14ac:dyDescent="0.35">
      <c r="B108" t="s">
        <v>73</v>
      </c>
      <c r="C108" t="s">
        <v>74</v>
      </c>
      <c r="D108" t="s">
        <v>75</v>
      </c>
      <c r="E108" t="s">
        <v>12</v>
      </c>
      <c r="G108" t="s">
        <v>229</v>
      </c>
      <c r="H108" t="s">
        <v>61</v>
      </c>
    </row>
    <row r="109" spans="2:8" x14ac:dyDescent="0.35">
      <c r="B109" t="s">
        <v>67</v>
      </c>
      <c r="C109" t="s">
        <v>68</v>
      </c>
      <c r="D109" t="s">
        <v>69</v>
      </c>
      <c r="E109" t="s">
        <v>12</v>
      </c>
      <c r="G109" t="s">
        <v>229</v>
      </c>
      <c r="H109" t="s">
        <v>61</v>
      </c>
    </row>
    <row r="110" spans="2:8" x14ac:dyDescent="0.35">
      <c r="B110" t="s">
        <v>53</v>
      </c>
      <c r="C110" t="s">
        <v>24</v>
      </c>
      <c r="D110" t="s">
        <v>79</v>
      </c>
      <c r="E110" t="s">
        <v>12</v>
      </c>
      <c r="G110" t="s">
        <v>229</v>
      </c>
      <c r="H110" t="s">
        <v>61</v>
      </c>
    </row>
    <row r="111" spans="2:8" x14ac:dyDescent="0.35">
      <c r="B111" t="s">
        <v>58</v>
      </c>
      <c r="C111" t="s">
        <v>59</v>
      </c>
      <c r="D111" t="s">
        <v>60</v>
      </c>
      <c r="E111" t="s">
        <v>12</v>
      </c>
      <c r="G111" t="s">
        <v>229</v>
      </c>
      <c r="H111" t="s">
        <v>61</v>
      </c>
    </row>
    <row r="112" spans="2:8" x14ac:dyDescent="0.35">
      <c r="B112" t="s">
        <v>70</v>
      </c>
      <c r="C112" t="s">
        <v>71</v>
      </c>
      <c r="D112" t="s">
        <v>72</v>
      </c>
      <c r="E112" t="s">
        <v>3</v>
      </c>
      <c r="G112" t="s">
        <v>229</v>
      </c>
      <c r="H112" t="s">
        <v>61</v>
      </c>
    </row>
    <row r="113" spans="2:8" x14ac:dyDescent="0.35">
      <c r="B113" t="s">
        <v>92</v>
      </c>
      <c r="C113" t="s">
        <v>30</v>
      </c>
      <c r="D113" t="s">
        <v>93</v>
      </c>
      <c r="E113" t="s">
        <v>22</v>
      </c>
      <c r="G113" t="s">
        <v>229</v>
      </c>
      <c r="H113" t="s">
        <v>61</v>
      </c>
    </row>
    <row r="114" spans="2:8" x14ac:dyDescent="0.35">
      <c r="B114" t="s">
        <v>65</v>
      </c>
      <c r="C114" t="s">
        <v>14</v>
      </c>
      <c r="D114" t="s">
        <v>66</v>
      </c>
      <c r="E114" t="s">
        <v>38</v>
      </c>
      <c r="G114" t="s">
        <v>229</v>
      </c>
      <c r="H114" t="s">
        <v>61</v>
      </c>
    </row>
    <row r="115" spans="2:8" x14ac:dyDescent="0.35">
      <c r="B115" t="s">
        <v>62</v>
      </c>
      <c r="C115" t="s">
        <v>63</v>
      </c>
      <c r="D115" t="s">
        <v>64</v>
      </c>
      <c r="E115" t="s">
        <v>38</v>
      </c>
      <c r="G115" t="s">
        <v>229</v>
      </c>
      <c r="H115" t="s">
        <v>61</v>
      </c>
    </row>
    <row r="116" spans="2:8" x14ac:dyDescent="0.35">
      <c r="B116" t="s">
        <v>98</v>
      </c>
      <c r="C116" t="s">
        <v>99</v>
      </c>
      <c r="D116" t="s">
        <v>100</v>
      </c>
      <c r="E116" t="s">
        <v>3</v>
      </c>
      <c r="G116" t="s">
        <v>229</v>
      </c>
      <c r="H116" t="s">
        <v>97</v>
      </c>
    </row>
    <row r="117" spans="2:8" x14ac:dyDescent="0.35">
      <c r="B117" t="s">
        <v>94</v>
      </c>
      <c r="C117" t="s">
        <v>95</v>
      </c>
      <c r="D117" t="s">
        <v>96</v>
      </c>
      <c r="E117" t="s">
        <v>3</v>
      </c>
      <c r="G117" t="s">
        <v>229</v>
      </c>
      <c r="H117" t="s">
        <v>97</v>
      </c>
    </row>
    <row r="118" spans="2:8" x14ac:dyDescent="0.35">
      <c r="B118" t="s">
        <v>122</v>
      </c>
      <c r="C118" t="s">
        <v>123</v>
      </c>
      <c r="D118" t="s">
        <v>124</v>
      </c>
      <c r="E118" t="s">
        <v>3</v>
      </c>
      <c r="G118" t="s">
        <v>229</v>
      </c>
      <c r="H118" t="s">
        <v>97</v>
      </c>
    </row>
    <row r="119" spans="2:8" x14ac:dyDescent="0.35">
      <c r="B119" t="s">
        <v>101</v>
      </c>
      <c r="C119" t="s">
        <v>102</v>
      </c>
      <c r="D119" t="s">
        <v>103</v>
      </c>
      <c r="E119" t="s">
        <v>3</v>
      </c>
      <c r="G119" t="s">
        <v>229</v>
      </c>
      <c r="H119" t="s">
        <v>97</v>
      </c>
    </row>
    <row r="120" spans="2:8" x14ac:dyDescent="0.35">
      <c r="B120" t="s">
        <v>110</v>
      </c>
      <c r="C120" t="s">
        <v>111</v>
      </c>
      <c r="D120" t="s">
        <v>112</v>
      </c>
      <c r="E120" t="s">
        <v>12</v>
      </c>
      <c r="G120" t="s">
        <v>229</v>
      </c>
      <c r="H120" t="s">
        <v>97</v>
      </c>
    </row>
    <row r="121" spans="2:8" x14ac:dyDescent="0.35">
      <c r="B121" t="s">
        <v>107</v>
      </c>
      <c r="C121" t="s">
        <v>108</v>
      </c>
      <c r="D121" t="s">
        <v>109</v>
      </c>
      <c r="E121" t="s">
        <v>12</v>
      </c>
      <c r="G121" t="s">
        <v>229</v>
      </c>
      <c r="H121" t="s">
        <v>97</v>
      </c>
    </row>
    <row r="122" spans="2:8" x14ac:dyDescent="0.35">
      <c r="B122" t="s">
        <v>104</v>
      </c>
      <c r="C122" t="s">
        <v>105</v>
      </c>
      <c r="D122" t="s">
        <v>106</v>
      </c>
      <c r="E122" t="s">
        <v>12</v>
      </c>
      <c r="G122" t="s">
        <v>229</v>
      </c>
      <c r="H122" t="s">
        <v>97</v>
      </c>
    </row>
    <row r="123" spans="2:8" x14ac:dyDescent="0.35">
      <c r="B123" t="s">
        <v>113</v>
      </c>
      <c r="C123" t="s">
        <v>114</v>
      </c>
      <c r="D123" t="s">
        <v>115</v>
      </c>
      <c r="E123" t="s">
        <v>12</v>
      </c>
      <c r="G123" t="s">
        <v>229</v>
      </c>
      <c r="H123" t="s">
        <v>97</v>
      </c>
    </row>
    <row r="124" spans="2:8" x14ac:dyDescent="0.35">
      <c r="B124" t="s">
        <v>116</v>
      </c>
      <c r="C124" t="s">
        <v>117</v>
      </c>
      <c r="D124" t="s">
        <v>118</v>
      </c>
      <c r="E124" t="s">
        <v>12</v>
      </c>
      <c r="G124" t="s">
        <v>229</v>
      </c>
      <c r="H124" t="s">
        <v>97</v>
      </c>
    </row>
    <row r="125" spans="2:8" x14ac:dyDescent="0.35">
      <c r="B125" t="s">
        <v>119</v>
      </c>
      <c r="C125" t="s">
        <v>120</v>
      </c>
      <c r="D125" t="s">
        <v>121</v>
      </c>
      <c r="E125" t="s">
        <v>3</v>
      </c>
      <c r="G125" t="s">
        <v>229</v>
      </c>
      <c r="H125" t="s">
        <v>97</v>
      </c>
    </row>
    <row r="126" spans="2:8" x14ac:dyDescent="0.35">
      <c r="B126" t="s">
        <v>125</v>
      </c>
      <c r="C126" t="s">
        <v>126</v>
      </c>
      <c r="D126" t="s">
        <v>127</v>
      </c>
      <c r="E126" t="s">
        <v>3</v>
      </c>
      <c r="G126" t="s">
        <v>229</v>
      </c>
      <c r="H126" t="s">
        <v>97</v>
      </c>
    </row>
    <row r="127" spans="2:8" x14ac:dyDescent="0.35">
      <c r="B127" t="s">
        <v>128</v>
      </c>
      <c r="C127" t="s">
        <v>129</v>
      </c>
      <c r="D127" t="s">
        <v>130</v>
      </c>
      <c r="E127" t="s">
        <v>22</v>
      </c>
      <c r="G127" t="s">
        <v>229</v>
      </c>
      <c r="H127" t="s">
        <v>97</v>
      </c>
    </row>
    <row r="128" spans="2:8" x14ac:dyDescent="0.35">
      <c r="B128" t="s">
        <v>131</v>
      </c>
      <c r="C128" t="s">
        <v>132</v>
      </c>
      <c r="D128" t="s">
        <v>133</v>
      </c>
      <c r="E128" t="s">
        <v>22</v>
      </c>
      <c r="G128" t="s">
        <v>229</v>
      </c>
      <c r="H128" t="s">
        <v>97</v>
      </c>
    </row>
    <row r="129" spans="2:8" x14ac:dyDescent="0.35">
      <c r="B129" t="s">
        <v>136</v>
      </c>
      <c r="C129" t="s">
        <v>137</v>
      </c>
      <c r="D129" t="s">
        <v>138</v>
      </c>
      <c r="E129" t="s">
        <v>22</v>
      </c>
      <c r="G129" t="s">
        <v>229</v>
      </c>
      <c r="H129" t="s">
        <v>97</v>
      </c>
    </row>
    <row r="130" spans="2:8" x14ac:dyDescent="0.35">
      <c r="B130" t="s">
        <v>134</v>
      </c>
      <c r="C130" t="s">
        <v>99</v>
      </c>
      <c r="D130" t="s">
        <v>135</v>
      </c>
      <c r="E130" t="s">
        <v>22</v>
      </c>
      <c r="G130" t="s">
        <v>229</v>
      </c>
      <c r="H130" t="s">
        <v>97</v>
      </c>
    </row>
    <row r="131" spans="2:8" x14ac:dyDescent="0.35">
      <c r="B131" t="s">
        <v>142</v>
      </c>
      <c r="C131" t="s">
        <v>99</v>
      </c>
      <c r="D131" t="s">
        <v>143</v>
      </c>
      <c r="E131" t="s">
        <v>22</v>
      </c>
      <c r="G131" t="s">
        <v>229</v>
      </c>
      <c r="H131" t="s">
        <v>97</v>
      </c>
    </row>
    <row r="132" spans="2:8" x14ac:dyDescent="0.35">
      <c r="B132" t="s">
        <v>139</v>
      </c>
      <c r="C132" t="s">
        <v>140</v>
      </c>
      <c r="D132" t="s">
        <v>141</v>
      </c>
      <c r="E132" t="s">
        <v>22</v>
      </c>
      <c r="G132" t="s">
        <v>229</v>
      </c>
      <c r="H132" t="s">
        <v>97</v>
      </c>
    </row>
    <row r="133" spans="2:8" x14ac:dyDescent="0.35">
      <c r="B133" t="s">
        <v>147</v>
      </c>
      <c r="C133" t="s">
        <v>148</v>
      </c>
      <c r="D133" t="s">
        <v>149</v>
      </c>
      <c r="E133" t="s">
        <v>22</v>
      </c>
      <c r="G133" t="s">
        <v>229</v>
      </c>
      <c r="H133" t="s">
        <v>97</v>
      </c>
    </row>
    <row r="134" spans="2:8" x14ac:dyDescent="0.35">
      <c r="B134" t="s">
        <v>144</v>
      </c>
      <c r="C134" t="s">
        <v>145</v>
      </c>
      <c r="D134" t="s">
        <v>146</v>
      </c>
      <c r="E134" t="s">
        <v>22</v>
      </c>
      <c r="G134" t="s">
        <v>229</v>
      </c>
      <c r="H134" t="s">
        <v>97</v>
      </c>
    </row>
    <row r="135" spans="2:8" x14ac:dyDescent="0.35">
      <c r="B135" t="s">
        <v>150</v>
      </c>
      <c r="C135" t="s">
        <v>151</v>
      </c>
      <c r="D135" t="s">
        <v>121</v>
      </c>
      <c r="E135" t="s">
        <v>38</v>
      </c>
      <c r="G135" t="s">
        <v>229</v>
      </c>
      <c r="H135" t="s">
        <v>97</v>
      </c>
    </row>
    <row r="136" spans="2:8" x14ac:dyDescent="0.35">
      <c r="B136" t="s">
        <v>152</v>
      </c>
      <c r="C136" t="s">
        <v>153</v>
      </c>
      <c r="D136" t="s">
        <v>154</v>
      </c>
      <c r="E136" t="s">
        <v>38</v>
      </c>
      <c r="G136" t="s">
        <v>229</v>
      </c>
      <c r="H136" t="s">
        <v>97</v>
      </c>
    </row>
    <row r="137" spans="2:8" x14ac:dyDescent="0.35">
      <c r="B137" t="s">
        <v>176</v>
      </c>
      <c r="C137" t="s">
        <v>177</v>
      </c>
      <c r="D137" t="s">
        <v>178</v>
      </c>
      <c r="E137" t="s">
        <v>38</v>
      </c>
      <c r="G137" t="s">
        <v>229</v>
      </c>
      <c r="H137" t="s">
        <v>97</v>
      </c>
    </row>
    <row r="138" spans="2:8" x14ac:dyDescent="0.35">
      <c r="B138" t="s">
        <v>172</v>
      </c>
      <c r="C138" t="s">
        <v>151</v>
      </c>
      <c r="D138" t="s">
        <v>173</v>
      </c>
      <c r="E138" t="s">
        <v>38</v>
      </c>
      <c r="G138" t="s">
        <v>229</v>
      </c>
      <c r="H138" t="s">
        <v>97</v>
      </c>
    </row>
    <row r="139" spans="2:8" x14ac:dyDescent="0.35">
      <c r="B139" t="s">
        <v>164</v>
      </c>
      <c r="C139" t="s">
        <v>165</v>
      </c>
      <c r="D139" t="s">
        <v>166</v>
      </c>
      <c r="E139" t="s">
        <v>38</v>
      </c>
      <c r="G139" t="s">
        <v>229</v>
      </c>
      <c r="H139" t="s">
        <v>97</v>
      </c>
    </row>
    <row r="140" spans="2:8" x14ac:dyDescent="0.35">
      <c r="B140" t="s">
        <v>169</v>
      </c>
      <c r="C140" t="s">
        <v>170</v>
      </c>
      <c r="D140" t="s">
        <v>171</v>
      </c>
      <c r="E140" t="s">
        <v>38</v>
      </c>
      <c r="G140" t="s">
        <v>229</v>
      </c>
      <c r="H140" t="s">
        <v>97</v>
      </c>
    </row>
    <row r="141" spans="2:8" x14ac:dyDescent="0.35">
      <c r="B141" t="s">
        <v>167</v>
      </c>
      <c r="C141" t="s">
        <v>145</v>
      </c>
      <c r="D141" t="s">
        <v>168</v>
      </c>
      <c r="E141" t="s">
        <v>38</v>
      </c>
      <c r="G141" t="s">
        <v>229</v>
      </c>
      <c r="H141" t="s">
        <v>97</v>
      </c>
    </row>
    <row r="142" spans="2:8" x14ac:dyDescent="0.35">
      <c r="B142" t="s">
        <v>158</v>
      </c>
      <c r="C142" t="s">
        <v>159</v>
      </c>
      <c r="D142" t="s">
        <v>160</v>
      </c>
      <c r="E142" t="s">
        <v>38</v>
      </c>
      <c r="G142" t="s">
        <v>229</v>
      </c>
      <c r="H142" t="s">
        <v>97</v>
      </c>
    </row>
    <row r="143" spans="2:8" x14ac:dyDescent="0.35">
      <c r="B143" t="s">
        <v>161</v>
      </c>
      <c r="C143" t="s">
        <v>162</v>
      </c>
      <c r="D143" t="s">
        <v>163</v>
      </c>
      <c r="E143" t="s">
        <v>38</v>
      </c>
      <c r="G143" t="s">
        <v>229</v>
      </c>
      <c r="H143" t="s">
        <v>97</v>
      </c>
    </row>
    <row r="144" spans="2:8" x14ac:dyDescent="0.35">
      <c r="B144" t="s">
        <v>155</v>
      </c>
      <c r="C144" t="s">
        <v>156</v>
      </c>
      <c r="D144" t="s">
        <v>157</v>
      </c>
      <c r="E144" t="s">
        <v>38</v>
      </c>
      <c r="G144" t="s">
        <v>229</v>
      </c>
      <c r="H144" t="s">
        <v>97</v>
      </c>
    </row>
    <row r="145" spans="2:8" x14ac:dyDescent="0.35">
      <c r="B145" t="s">
        <v>179</v>
      </c>
      <c r="C145" t="s">
        <v>99</v>
      </c>
      <c r="D145" t="s">
        <v>180</v>
      </c>
      <c r="E145" t="s">
        <v>12</v>
      </c>
      <c r="G145" t="s">
        <v>229</v>
      </c>
      <c r="H145" t="s">
        <v>97</v>
      </c>
    </row>
    <row r="146" spans="2:8" x14ac:dyDescent="0.35">
      <c r="B146" t="s">
        <v>174</v>
      </c>
      <c r="C146" t="s">
        <v>175</v>
      </c>
      <c r="D146" t="s">
        <v>163</v>
      </c>
      <c r="E146" t="s">
        <v>38</v>
      </c>
      <c r="G146" t="s">
        <v>229</v>
      </c>
      <c r="H146" t="s">
        <v>97</v>
      </c>
    </row>
    <row r="147" spans="2:8" x14ac:dyDescent="0.35">
      <c r="B147" t="s">
        <v>176</v>
      </c>
      <c r="C147" t="s">
        <v>151</v>
      </c>
      <c r="D147" t="s">
        <v>181</v>
      </c>
      <c r="E147" t="s">
        <v>38</v>
      </c>
      <c r="G147" t="s">
        <v>229</v>
      </c>
      <c r="H147" t="s">
        <v>97</v>
      </c>
    </row>
    <row r="148" spans="2:8" x14ac:dyDescent="0.35">
      <c r="B148" t="s">
        <v>182</v>
      </c>
      <c r="C148" t="s">
        <v>183</v>
      </c>
      <c r="D148" t="s">
        <v>184</v>
      </c>
      <c r="E148" t="s">
        <v>38</v>
      </c>
      <c r="G148" t="s">
        <v>229</v>
      </c>
      <c r="H148" t="s">
        <v>97</v>
      </c>
    </row>
    <row r="149" spans="2:8" x14ac:dyDescent="0.35">
      <c r="B149" t="s">
        <v>185</v>
      </c>
      <c r="C149" t="s">
        <v>140</v>
      </c>
      <c r="D149" t="s">
        <v>180</v>
      </c>
      <c r="E149" t="s">
        <v>12</v>
      </c>
      <c r="G149" t="s">
        <v>229</v>
      </c>
      <c r="H149" t="s">
        <v>97</v>
      </c>
    </row>
    <row r="150" spans="2:8" x14ac:dyDescent="0.35">
      <c r="B150" t="s">
        <v>207</v>
      </c>
      <c r="C150" t="s">
        <v>129</v>
      </c>
      <c r="D150" t="s">
        <v>208</v>
      </c>
      <c r="E150" t="s">
        <v>22</v>
      </c>
      <c r="G150" t="s">
        <v>229</v>
      </c>
      <c r="H150" t="s">
        <v>189</v>
      </c>
    </row>
    <row r="151" spans="2:8" x14ac:dyDescent="0.35">
      <c r="B151" t="s">
        <v>209</v>
      </c>
      <c r="C151" t="s">
        <v>114</v>
      </c>
      <c r="D151" t="s">
        <v>210</v>
      </c>
      <c r="E151" t="s">
        <v>22</v>
      </c>
      <c r="G151" t="s">
        <v>229</v>
      </c>
      <c r="H151" t="s">
        <v>189</v>
      </c>
    </row>
    <row r="152" spans="2:8" x14ac:dyDescent="0.35">
      <c r="B152" t="s">
        <v>211</v>
      </c>
      <c r="C152" t="s">
        <v>153</v>
      </c>
      <c r="D152" t="s">
        <v>212</v>
      </c>
      <c r="E152" t="s">
        <v>22</v>
      </c>
      <c r="G152" t="s">
        <v>229</v>
      </c>
      <c r="H152" t="s">
        <v>189</v>
      </c>
    </row>
    <row r="153" spans="2:8" x14ac:dyDescent="0.35">
      <c r="B153" t="s">
        <v>213</v>
      </c>
      <c r="C153" t="s">
        <v>214</v>
      </c>
      <c r="D153" t="s">
        <v>215</v>
      </c>
      <c r="E153" t="s">
        <v>12</v>
      </c>
      <c r="G153" t="s">
        <v>229</v>
      </c>
      <c r="H153" t="s">
        <v>189</v>
      </c>
    </row>
    <row r="154" spans="2:8" x14ac:dyDescent="0.35">
      <c r="B154" t="s">
        <v>216</v>
      </c>
      <c r="C154" t="s">
        <v>217</v>
      </c>
      <c r="D154" t="s">
        <v>218</v>
      </c>
      <c r="E154" t="s">
        <v>12</v>
      </c>
      <c r="G154" t="s">
        <v>229</v>
      </c>
      <c r="H154" t="s">
        <v>189</v>
      </c>
    </row>
    <row r="155" spans="2:8" x14ac:dyDescent="0.35">
      <c r="B155" t="s">
        <v>204</v>
      </c>
      <c r="C155" t="s">
        <v>205</v>
      </c>
      <c r="D155" t="s">
        <v>206</v>
      </c>
      <c r="E155" t="s">
        <v>12</v>
      </c>
      <c r="G155" t="s">
        <v>229</v>
      </c>
      <c r="H155" t="s">
        <v>189</v>
      </c>
    </row>
    <row r="156" spans="2:8" x14ac:dyDescent="0.35">
      <c r="B156" t="s">
        <v>198</v>
      </c>
      <c r="C156" t="s">
        <v>199</v>
      </c>
      <c r="D156" t="s">
        <v>200</v>
      </c>
      <c r="E156" t="s">
        <v>3</v>
      </c>
      <c r="G156" t="s">
        <v>229</v>
      </c>
      <c r="H156" t="s">
        <v>189</v>
      </c>
    </row>
    <row r="157" spans="2:8" x14ac:dyDescent="0.35">
      <c r="B157" t="s">
        <v>193</v>
      </c>
      <c r="C157" t="s">
        <v>194</v>
      </c>
      <c r="D157" t="s">
        <v>195</v>
      </c>
      <c r="E157" t="s">
        <v>3</v>
      </c>
      <c r="G157" t="s">
        <v>229</v>
      </c>
      <c r="H157" t="s">
        <v>189</v>
      </c>
    </row>
    <row r="158" spans="2:8" x14ac:dyDescent="0.35">
      <c r="B158" t="s">
        <v>201</v>
      </c>
      <c r="C158" t="s">
        <v>202</v>
      </c>
      <c r="D158" t="s">
        <v>203</v>
      </c>
      <c r="E158" t="s">
        <v>3</v>
      </c>
      <c r="G158" t="s">
        <v>229</v>
      </c>
      <c r="H158" t="s">
        <v>189</v>
      </c>
    </row>
    <row r="159" spans="2:8" x14ac:dyDescent="0.35">
      <c r="B159" t="s">
        <v>219</v>
      </c>
      <c r="C159" t="s">
        <v>191</v>
      </c>
      <c r="D159" t="s">
        <v>220</v>
      </c>
      <c r="E159" t="s">
        <v>38</v>
      </c>
      <c r="G159" t="s">
        <v>229</v>
      </c>
      <c r="H159" t="s">
        <v>189</v>
      </c>
    </row>
    <row r="160" spans="2:8" x14ac:dyDescent="0.35">
      <c r="B160" t="s">
        <v>196</v>
      </c>
      <c r="C160" t="s">
        <v>194</v>
      </c>
      <c r="D160" t="s">
        <v>197</v>
      </c>
      <c r="E160" t="s">
        <v>38</v>
      </c>
      <c r="G160" t="s">
        <v>229</v>
      </c>
      <c r="H160" t="s">
        <v>189</v>
      </c>
    </row>
    <row r="161" spans="2:8" x14ac:dyDescent="0.35">
      <c r="B161" t="s">
        <v>186</v>
      </c>
      <c r="C161" t="s">
        <v>187</v>
      </c>
      <c r="D161" t="s">
        <v>188</v>
      </c>
      <c r="E161" t="s">
        <v>38</v>
      </c>
      <c r="G161" t="s">
        <v>229</v>
      </c>
      <c r="H161" t="s">
        <v>189</v>
      </c>
    </row>
    <row r="162" spans="2:8" x14ac:dyDescent="0.35">
      <c r="B162" t="s">
        <v>190</v>
      </c>
      <c r="C162" t="s">
        <v>191</v>
      </c>
      <c r="D162" t="s">
        <v>192</v>
      </c>
      <c r="E162" t="s">
        <v>38</v>
      </c>
      <c r="G162" t="s">
        <v>229</v>
      </c>
      <c r="H162" t="s">
        <v>189</v>
      </c>
    </row>
    <row r="163" spans="2:8" x14ac:dyDescent="0.35">
      <c r="B163" t="s">
        <v>221</v>
      </c>
      <c r="C163" t="s">
        <v>129</v>
      </c>
      <c r="D163" t="s">
        <v>222</v>
      </c>
      <c r="E163" t="s">
        <v>38</v>
      </c>
      <c r="G163" t="s">
        <v>229</v>
      </c>
      <c r="H163" t="s">
        <v>189</v>
      </c>
    </row>
    <row r="164" spans="2:8" x14ac:dyDescent="0.35">
      <c r="B164" t="s">
        <v>223</v>
      </c>
      <c r="C164" t="s">
        <v>120</v>
      </c>
      <c r="D164" t="s">
        <v>224</v>
      </c>
      <c r="E164" t="s">
        <v>38</v>
      </c>
      <c r="G164" t="s">
        <v>229</v>
      </c>
      <c r="H164" t="s">
        <v>189</v>
      </c>
    </row>
    <row r="165" spans="2:8" x14ac:dyDescent="0.35">
      <c r="B165" t="s">
        <v>131</v>
      </c>
      <c r="C165" t="s">
        <v>227</v>
      </c>
      <c r="D165" t="s">
        <v>228</v>
      </c>
      <c r="E165" t="s">
        <v>22</v>
      </c>
      <c r="G165" t="s">
        <v>229</v>
      </c>
      <c r="H165" t="s">
        <v>189</v>
      </c>
    </row>
    <row r="166" spans="2:8" x14ac:dyDescent="0.35">
      <c r="B166" t="s">
        <v>225</v>
      </c>
      <c r="C166" t="s">
        <v>175</v>
      </c>
      <c r="D166" t="s">
        <v>226</v>
      </c>
      <c r="E166" t="s">
        <v>38</v>
      </c>
      <c r="G166" t="s">
        <v>229</v>
      </c>
      <c r="H166" t="s">
        <v>189</v>
      </c>
    </row>
    <row r="167" spans="2:8" x14ac:dyDescent="0.35">
      <c r="B167" t="s">
        <v>0</v>
      </c>
      <c r="C167" t="s">
        <v>1</v>
      </c>
      <c r="D167" t="s">
        <v>2</v>
      </c>
      <c r="E167" t="s">
        <v>3</v>
      </c>
      <c r="G167" t="s">
        <v>230</v>
      </c>
      <c r="H167" t="s">
        <v>5</v>
      </c>
    </row>
    <row r="168" spans="2:8" x14ac:dyDescent="0.35">
      <c r="B168" t="s">
        <v>13</v>
      </c>
      <c r="C168" t="s">
        <v>14</v>
      </c>
      <c r="D168" t="s">
        <v>15</v>
      </c>
      <c r="E168" t="s">
        <v>12</v>
      </c>
      <c r="G168" t="s">
        <v>230</v>
      </c>
      <c r="H168" t="s">
        <v>5</v>
      </c>
    </row>
    <row r="169" spans="2:8" x14ac:dyDescent="0.35">
      <c r="B169" t="s">
        <v>16</v>
      </c>
      <c r="C169" t="s">
        <v>17</v>
      </c>
      <c r="D169" t="s">
        <v>18</v>
      </c>
      <c r="E169" t="s">
        <v>12</v>
      </c>
      <c r="G169" t="s">
        <v>230</v>
      </c>
      <c r="H169" t="s">
        <v>5</v>
      </c>
    </row>
    <row r="170" spans="2:8" x14ac:dyDescent="0.35">
      <c r="B170" t="s">
        <v>6</v>
      </c>
      <c r="C170" t="s">
        <v>7</v>
      </c>
      <c r="D170" t="s">
        <v>8</v>
      </c>
      <c r="E170" t="s">
        <v>3</v>
      </c>
      <c r="G170" t="s">
        <v>230</v>
      </c>
      <c r="H170" t="s">
        <v>5</v>
      </c>
    </row>
    <row r="171" spans="2:8" x14ac:dyDescent="0.35">
      <c r="B171" t="s">
        <v>9</v>
      </c>
      <c r="C171" t="s">
        <v>10</v>
      </c>
      <c r="D171" t="s">
        <v>11</v>
      </c>
      <c r="E171" t="s">
        <v>12</v>
      </c>
      <c r="G171" t="s">
        <v>230</v>
      </c>
      <c r="H171" t="s">
        <v>5</v>
      </c>
    </row>
    <row r="172" spans="2:8" x14ac:dyDescent="0.35">
      <c r="B172" t="s">
        <v>19</v>
      </c>
      <c r="C172" t="s">
        <v>20</v>
      </c>
      <c r="D172" t="s">
        <v>21</v>
      </c>
      <c r="E172" t="s">
        <v>22</v>
      </c>
      <c r="G172" t="s">
        <v>230</v>
      </c>
      <c r="H172" t="s">
        <v>5</v>
      </c>
    </row>
    <row r="173" spans="2:8" x14ac:dyDescent="0.35">
      <c r="B173" t="s">
        <v>23</v>
      </c>
      <c r="C173" t="s">
        <v>24</v>
      </c>
      <c r="D173" t="s">
        <v>25</v>
      </c>
      <c r="E173" t="s">
        <v>3</v>
      </c>
      <c r="G173" t="s">
        <v>230</v>
      </c>
      <c r="H173" t="s">
        <v>5</v>
      </c>
    </row>
    <row r="174" spans="2:8" x14ac:dyDescent="0.35">
      <c r="B174" t="s">
        <v>26</v>
      </c>
      <c r="C174" t="s">
        <v>27</v>
      </c>
      <c r="D174" t="s">
        <v>28</v>
      </c>
      <c r="E174" t="s">
        <v>22</v>
      </c>
      <c r="G174" t="s">
        <v>230</v>
      </c>
      <c r="H174" t="s">
        <v>5</v>
      </c>
    </row>
    <row r="175" spans="2:8" x14ac:dyDescent="0.35">
      <c r="B175" t="s">
        <v>29</v>
      </c>
      <c r="C175" t="s">
        <v>30</v>
      </c>
      <c r="D175" t="s">
        <v>31</v>
      </c>
      <c r="E175" t="s">
        <v>22</v>
      </c>
      <c r="G175" t="s">
        <v>230</v>
      </c>
      <c r="H175" t="s">
        <v>5</v>
      </c>
    </row>
    <row r="176" spans="2:8" x14ac:dyDescent="0.35">
      <c r="B176" t="s">
        <v>50</v>
      </c>
      <c r="C176" t="s">
        <v>51</v>
      </c>
      <c r="D176" t="s">
        <v>52</v>
      </c>
      <c r="E176" t="s">
        <v>38</v>
      </c>
      <c r="G176" t="s">
        <v>230</v>
      </c>
      <c r="H176" t="s">
        <v>5</v>
      </c>
    </row>
    <row r="177" spans="2:8" x14ac:dyDescent="0.35">
      <c r="B177" t="s">
        <v>45</v>
      </c>
      <c r="C177" t="s">
        <v>10</v>
      </c>
      <c r="D177" t="s">
        <v>46</v>
      </c>
      <c r="E177" t="s">
        <v>38</v>
      </c>
      <c r="G177" t="s">
        <v>230</v>
      </c>
      <c r="H177" t="s">
        <v>5</v>
      </c>
    </row>
    <row r="178" spans="2:8" x14ac:dyDescent="0.35">
      <c r="B178" t="s">
        <v>47</v>
      </c>
      <c r="C178" t="s">
        <v>48</v>
      </c>
      <c r="D178" t="s">
        <v>49</v>
      </c>
      <c r="E178" t="s">
        <v>38</v>
      </c>
      <c r="G178" t="s">
        <v>230</v>
      </c>
      <c r="H178" t="s">
        <v>5</v>
      </c>
    </row>
    <row r="179" spans="2:8" x14ac:dyDescent="0.35">
      <c r="B179" t="s">
        <v>32</v>
      </c>
      <c r="C179" t="s">
        <v>33</v>
      </c>
      <c r="D179" t="s">
        <v>34</v>
      </c>
      <c r="E179" t="s">
        <v>22</v>
      </c>
      <c r="G179" t="s">
        <v>230</v>
      </c>
      <c r="H179" t="s">
        <v>5</v>
      </c>
    </row>
    <row r="180" spans="2:8" x14ac:dyDescent="0.35">
      <c r="B180" t="s">
        <v>35</v>
      </c>
      <c r="C180" t="s">
        <v>36</v>
      </c>
      <c r="D180" t="s">
        <v>37</v>
      </c>
      <c r="E180" t="s">
        <v>38</v>
      </c>
      <c r="G180" t="s">
        <v>230</v>
      </c>
      <c r="H180" t="s">
        <v>5</v>
      </c>
    </row>
    <row r="181" spans="2:8" x14ac:dyDescent="0.35">
      <c r="B181" t="s">
        <v>39</v>
      </c>
      <c r="C181" t="s">
        <v>40</v>
      </c>
      <c r="D181" t="s">
        <v>41</v>
      </c>
      <c r="E181" t="s">
        <v>38</v>
      </c>
      <c r="G181" t="s">
        <v>230</v>
      </c>
      <c r="H181" t="s">
        <v>5</v>
      </c>
    </row>
    <row r="182" spans="2:8" x14ac:dyDescent="0.35">
      <c r="B182" t="s">
        <v>42</v>
      </c>
      <c r="C182" t="s">
        <v>43</v>
      </c>
      <c r="D182" t="s">
        <v>44</v>
      </c>
      <c r="E182" t="s">
        <v>38</v>
      </c>
      <c r="G182" t="s">
        <v>230</v>
      </c>
      <c r="H182" t="s">
        <v>5</v>
      </c>
    </row>
    <row r="183" spans="2:8" x14ac:dyDescent="0.35">
      <c r="B183" t="s">
        <v>53</v>
      </c>
      <c r="C183" t="s">
        <v>54</v>
      </c>
      <c r="D183" t="s">
        <v>55</v>
      </c>
      <c r="E183" t="s">
        <v>12</v>
      </c>
      <c r="G183" t="s">
        <v>230</v>
      </c>
      <c r="H183" t="s">
        <v>5</v>
      </c>
    </row>
    <row r="184" spans="2:8" x14ac:dyDescent="0.35">
      <c r="B184" t="s">
        <v>56</v>
      </c>
      <c r="C184" t="s">
        <v>57</v>
      </c>
      <c r="D184" t="s">
        <v>55</v>
      </c>
      <c r="E184" t="s">
        <v>12</v>
      </c>
      <c r="G184" t="s">
        <v>230</v>
      </c>
      <c r="H184" t="s">
        <v>5</v>
      </c>
    </row>
    <row r="185" spans="2:8" x14ac:dyDescent="0.35">
      <c r="B185" t="s">
        <v>73</v>
      </c>
      <c r="C185" t="s">
        <v>74</v>
      </c>
      <c r="D185" t="s">
        <v>75</v>
      </c>
      <c r="E185" t="s">
        <v>12</v>
      </c>
      <c r="G185" t="s">
        <v>230</v>
      </c>
      <c r="H185" t="s">
        <v>61</v>
      </c>
    </row>
    <row r="186" spans="2:8" x14ac:dyDescent="0.35">
      <c r="B186" t="s">
        <v>67</v>
      </c>
      <c r="C186" t="s">
        <v>68</v>
      </c>
      <c r="D186" t="s">
        <v>69</v>
      </c>
      <c r="E186" t="s">
        <v>12</v>
      </c>
      <c r="G186" t="s">
        <v>230</v>
      </c>
      <c r="H186" t="s">
        <v>61</v>
      </c>
    </row>
    <row r="187" spans="2:8" x14ac:dyDescent="0.35">
      <c r="B187" t="s">
        <v>62</v>
      </c>
      <c r="C187" t="s">
        <v>63</v>
      </c>
      <c r="D187" t="s">
        <v>64</v>
      </c>
      <c r="E187" t="s">
        <v>38</v>
      </c>
      <c r="G187" t="s">
        <v>230</v>
      </c>
      <c r="H187" t="s">
        <v>61</v>
      </c>
    </row>
    <row r="188" spans="2:8" x14ac:dyDescent="0.35">
      <c r="B188" t="s">
        <v>76</v>
      </c>
      <c r="C188" t="s">
        <v>77</v>
      </c>
      <c r="D188" t="s">
        <v>78</v>
      </c>
      <c r="E188" t="s">
        <v>12</v>
      </c>
      <c r="G188" t="s">
        <v>230</v>
      </c>
      <c r="H188" t="s">
        <v>61</v>
      </c>
    </row>
    <row r="189" spans="2:8" x14ac:dyDescent="0.35">
      <c r="B189" t="s">
        <v>86</v>
      </c>
      <c r="C189" t="s">
        <v>40</v>
      </c>
      <c r="D189" t="s">
        <v>87</v>
      </c>
      <c r="E189" t="s">
        <v>12</v>
      </c>
      <c r="G189" t="s">
        <v>230</v>
      </c>
      <c r="H189" t="s">
        <v>61</v>
      </c>
    </row>
    <row r="190" spans="2:8" x14ac:dyDescent="0.35">
      <c r="B190" t="s">
        <v>13</v>
      </c>
      <c r="C190" t="s">
        <v>88</v>
      </c>
      <c r="D190" t="s">
        <v>89</v>
      </c>
      <c r="E190" t="s">
        <v>12</v>
      </c>
      <c r="G190" t="s">
        <v>230</v>
      </c>
      <c r="H190" t="s">
        <v>61</v>
      </c>
    </row>
    <row r="191" spans="2:8" x14ac:dyDescent="0.35">
      <c r="B191" t="s">
        <v>90</v>
      </c>
      <c r="C191" t="s">
        <v>48</v>
      </c>
      <c r="D191" t="s">
        <v>91</v>
      </c>
      <c r="E191" t="s">
        <v>22</v>
      </c>
      <c r="G191" t="s">
        <v>230</v>
      </c>
      <c r="H191" t="s">
        <v>61</v>
      </c>
    </row>
    <row r="192" spans="2:8" x14ac:dyDescent="0.35">
      <c r="B192" t="s">
        <v>80</v>
      </c>
      <c r="C192" t="s">
        <v>81</v>
      </c>
      <c r="D192" t="s">
        <v>82</v>
      </c>
      <c r="E192" t="s">
        <v>38</v>
      </c>
      <c r="G192" t="s">
        <v>230</v>
      </c>
      <c r="H192" t="s">
        <v>61</v>
      </c>
    </row>
    <row r="193" spans="2:8" x14ac:dyDescent="0.35">
      <c r="B193" t="s">
        <v>83</v>
      </c>
      <c r="C193" t="s">
        <v>84</v>
      </c>
      <c r="D193" t="s">
        <v>85</v>
      </c>
      <c r="E193" t="s">
        <v>38</v>
      </c>
      <c r="G193" t="s">
        <v>230</v>
      </c>
      <c r="H193" t="s">
        <v>61</v>
      </c>
    </row>
    <row r="194" spans="2:8" x14ac:dyDescent="0.35">
      <c r="B194" t="s">
        <v>53</v>
      </c>
      <c r="C194" t="s">
        <v>24</v>
      </c>
      <c r="D194" t="s">
        <v>79</v>
      </c>
      <c r="E194" t="s">
        <v>12</v>
      </c>
      <c r="G194" t="s">
        <v>230</v>
      </c>
      <c r="H194" t="s">
        <v>61</v>
      </c>
    </row>
    <row r="195" spans="2:8" x14ac:dyDescent="0.35">
      <c r="B195" t="s">
        <v>58</v>
      </c>
      <c r="C195" t="s">
        <v>59</v>
      </c>
      <c r="D195" t="s">
        <v>60</v>
      </c>
      <c r="E195" t="s">
        <v>12</v>
      </c>
      <c r="G195" t="s">
        <v>230</v>
      </c>
      <c r="H195" t="s">
        <v>61</v>
      </c>
    </row>
    <row r="196" spans="2:8" x14ac:dyDescent="0.35">
      <c r="B196" t="s">
        <v>70</v>
      </c>
      <c r="C196" t="s">
        <v>71</v>
      </c>
      <c r="D196" t="s">
        <v>72</v>
      </c>
      <c r="E196" t="s">
        <v>3</v>
      </c>
      <c r="G196" t="s">
        <v>230</v>
      </c>
      <c r="H196" t="s">
        <v>61</v>
      </c>
    </row>
    <row r="197" spans="2:8" x14ac:dyDescent="0.35">
      <c r="B197" t="s">
        <v>65</v>
      </c>
      <c r="C197" t="s">
        <v>14</v>
      </c>
      <c r="D197" t="s">
        <v>66</v>
      </c>
      <c r="E197" t="s">
        <v>38</v>
      </c>
      <c r="G197" t="s">
        <v>230</v>
      </c>
      <c r="H197" t="s">
        <v>61</v>
      </c>
    </row>
    <row r="198" spans="2:8" x14ac:dyDescent="0.35">
      <c r="B198" t="s">
        <v>92</v>
      </c>
      <c r="C198" t="s">
        <v>30</v>
      </c>
      <c r="D198" t="s">
        <v>93</v>
      </c>
      <c r="E198" t="s">
        <v>22</v>
      </c>
      <c r="G198" t="s">
        <v>230</v>
      </c>
      <c r="H198" t="s">
        <v>61</v>
      </c>
    </row>
    <row r="199" spans="2:8" x14ac:dyDescent="0.35">
      <c r="B199" t="s">
        <v>98</v>
      </c>
      <c r="C199" t="s">
        <v>99</v>
      </c>
      <c r="D199" t="s">
        <v>100</v>
      </c>
      <c r="E199" t="s">
        <v>3</v>
      </c>
      <c r="G199" t="s">
        <v>230</v>
      </c>
      <c r="H199" t="s">
        <v>97</v>
      </c>
    </row>
    <row r="200" spans="2:8" x14ac:dyDescent="0.35">
      <c r="B200" t="s">
        <v>94</v>
      </c>
      <c r="C200" t="s">
        <v>95</v>
      </c>
      <c r="D200" t="s">
        <v>96</v>
      </c>
      <c r="E200" t="s">
        <v>3</v>
      </c>
      <c r="G200" t="s">
        <v>230</v>
      </c>
      <c r="H200" t="s">
        <v>97</v>
      </c>
    </row>
    <row r="201" spans="2:8" x14ac:dyDescent="0.35">
      <c r="B201" t="s">
        <v>125</v>
      </c>
      <c r="C201" t="s">
        <v>126</v>
      </c>
      <c r="D201" t="s">
        <v>127</v>
      </c>
      <c r="E201" t="s">
        <v>3</v>
      </c>
      <c r="G201" t="s">
        <v>230</v>
      </c>
      <c r="H201" t="s">
        <v>97</v>
      </c>
    </row>
    <row r="202" spans="2:8" x14ac:dyDescent="0.35">
      <c r="B202" t="s">
        <v>119</v>
      </c>
      <c r="C202" t="s">
        <v>120</v>
      </c>
      <c r="D202" t="s">
        <v>121</v>
      </c>
      <c r="E202" t="s">
        <v>3</v>
      </c>
      <c r="G202" t="s">
        <v>230</v>
      </c>
      <c r="H202" t="s">
        <v>97</v>
      </c>
    </row>
    <row r="203" spans="2:8" x14ac:dyDescent="0.35">
      <c r="B203" t="s">
        <v>122</v>
      </c>
      <c r="C203" t="s">
        <v>123</v>
      </c>
      <c r="D203" t="s">
        <v>124</v>
      </c>
      <c r="E203" t="s">
        <v>3</v>
      </c>
      <c r="G203" t="s">
        <v>230</v>
      </c>
      <c r="H203" t="s">
        <v>97</v>
      </c>
    </row>
    <row r="204" spans="2:8" x14ac:dyDescent="0.35">
      <c r="B204" t="s">
        <v>101</v>
      </c>
      <c r="C204" t="s">
        <v>102</v>
      </c>
      <c r="D204" t="s">
        <v>103</v>
      </c>
      <c r="E204" t="s">
        <v>3</v>
      </c>
      <c r="G204" t="s">
        <v>230</v>
      </c>
      <c r="H204" t="s">
        <v>97</v>
      </c>
    </row>
    <row r="205" spans="2:8" x14ac:dyDescent="0.35">
      <c r="B205" t="s">
        <v>116</v>
      </c>
      <c r="C205" t="s">
        <v>117</v>
      </c>
      <c r="D205" t="s">
        <v>118</v>
      </c>
      <c r="E205" t="s">
        <v>12</v>
      </c>
      <c r="G205" t="s">
        <v>230</v>
      </c>
      <c r="H205" t="s">
        <v>97</v>
      </c>
    </row>
    <row r="206" spans="2:8" x14ac:dyDescent="0.35">
      <c r="B206" t="s">
        <v>107</v>
      </c>
      <c r="C206" t="s">
        <v>108</v>
      </c>
      <c r="D206" t="s">
        <v>109</v>
      </c>
      <c r="E206" t="s">
        <v>12</v>
      </c>
      <c r="G206" t="s">
        <v>230</v>
      </c>
      <c r="H206" t="s">
        <v>97</v>
      </c>
    </row>
    <row r="207" spans="2:8" x14ac:dyDescent="0.35">
      <c r="B207" t="s">
        <v>113</v>
      </c>
      <c r="C207" t="s">
        <v>114</v>
      </c>
      <c r="D207" t="s">
        <v>115</v>
      </c>
      <c r="E207" t="s">
        <v>12</v>
      </c>
      <c r="G207" t="s">
        <v>230</v>
      </c>
      <c r="H207" t="s">
        <v>97</v>
      </c>
    </row>
    <row r="208" spans="2:8" x14ac:dyDescent="0.35">
      <c r="B208" t="s">
        <v>104</v>
      </c>
      <c r="C208" t="s">
        <v>105</v>
      </c>
      <c r="D208" t="s">
        <v>106</v>
      </c>
      <c r="E208" t="s">
        <v>12</v>
      </c>
      <c r="G208" t="s">
        <v>230</v>
      </c>
      <c r="H208" t="s">
        <v>97</v>
      </c>
    </row>
    <row r="209" spans="2:8" x14ac:dyDescent="0.35">
      <c r="B209" t="s">
        <v>131</v>
      </c>
      <c r="C209" t="s">
        <v>132</v>
      </c>
      <c r="D209" t="s">
        <v>133</v>
      </c>
      <c r="E209" t="s">
        <v>22</v>
      </c>
      <c r="G209" t="s">
        <v>230</v>
      </c>
      <c r="H209" t="s">
        <v>97</v>
      </c>
    </row>
    <row r="210" spans="2:8" x14ac:dyDescent="0.35">
      <c r="B210" t="s">
        <v>150</v>
      </c>
      <c r="C210" t="s">
        <v>151</v>
      </c>
      <c r="D210" t="s">
        <v>121</v>
      </c>
      <c r="E210" t="s">
        <v>38</v>
      </c>
      <c r="G210" t="s">
        <v>230</v>
      </c>
      <c r="H210" t="s">
        <v>97</v>
      </c>
    </row>
    <row r="211" spans="2:8" x14ac:dyDescent="0.35">
      <c r="B211" t="s">
        <v>152</v>
      </c>
      <c r="C211" t="s">
        <v>153</v>
      </c>
      <c r="D211" t="s">
        <v>154</v>
      </c>
      <c r="E211" t="s">
        <v>38</v>
      </c>
      <c r="G211" t="s">
        <v>230</v>
      </c>
      <c r="H211" t="s">
        <v>97</v>
      </c>
    </row>
    <row r="212" spans="2:8" x14ac:dyDescent="0.35">
      <c r="B212" t="s">
        <v>161</v>
      </c>
      <c r="C212" t="s">
        <v>162</v>
      </c>
      <c r="D212" t="s">
        <v>163</v>
      </c>
      <c r="E212" t="s">
        <v>38</v>
      </c>
      <c r="G212" t="s">
        <v>230</v>
      </c>
      <c r="H212" t="s">
        <v>97</v>
      </c>
    </row>
    <row r="213" spans="2:8" x14ac:dyDescent="0.35">
      <c r="B213" t="s">
        <v>164</v>
      </c>
      <c r="C213" t="s">
        <v>165</v>
      </c>
      <c r="D213" t="s">
        <v>166</v>
      </c>
      <c r="E213" t="s">
        <v>38</v>
      </c>
      <c r="G213" t="s">
        <v>230</v>
      </c>
      <c r="H213" t="s">
        <v>97</v>
      </c>
    </row>
    <row r="214" spans="2:8" x14ac:dyDescent="0.35">
      <c r="B214" t="s">
        <v>155</v>
      </c>
      <c r="C214" t="s">
        <v>156</v>
      </c>
      <c r="D214" t="s">
        <v>157</v>
      </c>
      <c r="E214" t="s">
        <v>38</v>
      </c>
      <c r="G214" t="s">
        <v>230</v>
      </c>
      <c r="H214" t="s">
        <v>97</v>
      </c>
    </row>
    <row r="215" spans="2:8" x14ac:dyDescent="0.35">
      <c r="B215" t="s">
        <v>158</v>
      </c>
      <c r="C215" t="s">
        <v>159</v>
      </c>
      <c r="D215" t="s">
        <v>160</v>
      </c>
      <c r="E215" t="s">
        <v>38</v>
      </c>
      <c r="G215" t="s">
        <v>230</v>
      </c>
      <c r="H215" t="s">
        <v>97</v>
      </c>
    </row>
    <row r="216" spans="2:8" x14ac:dyDescent="0.35">
      <c r="B216" t="s">
        <v>167</v>
      </c>
      <c r="C216" t="s">
        <v>145</v>
      </c>
      <c r="D216" t="s">
        <v>168</v>
      </c>
      <c r="E216" t="s">
        <v>38</v>
      </c>
      <c r="G216" t="s">
        <v>230</v>
      </c>
      <c r="H216" t="s">
        <v>97</v>
      </c>
    </row>
    <row r="217" spans="2:8" x14ac:dyDescent="0.35">
      <c r="B217" t="s">
        <v>169</v>
      </c>
      <c r="C217" t="s">
        <v>170</v>
      </c>
      <c r="D217" t="s">
        <v>171</v>
      </c>
      <c r="E217" t="s">
        <v>38</v>
      </c>
      <c r="G217" t="s">
        <v>230</v>
      </c>
      <c r="H217" t="s">
        <v>97</v>
      </c>
    </row>
    <row r="218" spans="2:8" x14ac:dyDescent="0.35">
      <c r="B218" t="s">
        <v>172</v>
      </c>
      <c r="C218" t="s">
        <v>151</v>
      </c>
      <c r="D218" t="s">
        <v>173</v>
      </c>
      <c r="E218" t="s">
        <v>38</v>
      </c>
      <c r="G218" t="s">
        <v>230</v>
      </c>
      <c r="H218" t="s">
        <v>97</v>
      </c>
    </row>
    <row r="219" spans="2:8" x14ac:dyDescent="0.35">
      <c r="B219" t="s">
        <v>174</v>
      </c>
      <c r="C219" t="s">
        <v>175</v>
      </c>
      <c r="D219" t="s">
        <v>163</v>
      </c>
      <c r="E219" t="s">
        <v>38</v>
      </c>
      <c r="G219" t="s">
        <v>230</v>
      </c>
      <c r="H219" t="s">
        <v>97</v>
      </c>
    </row>
    <row r="220" spans="2:8" x14ac:dyDescent="0.35">
      <c r="B220" t="s">
        <v>176</v>
      </c>
      <c r="C220" t="s">
        <v>177</v>
      </c>
      <c r="D220" t="s">
        <v>178</v>
      </c>
      <c r="E220" t="s">
        <v>38</v>
      </c>
      <c r="G220" t="s">
        <v>230</v>
      </c>
      <c r="H220" t="s">
        <v>97</v>
      </c>
    </row>
    <row r="221" spans="2:8" x14ac:dyDescent="0.35">
      <c r="B221" t="s">
        <v>176</v>
      </c>
      <c r="C221" t="s">
        <v>151</v>
      </c>
      <c r="D221" t="s">
        <v>181</v>
      </c>
      <c r="E221" t="s">
        <v>38</v>
      </c>
      <c r="G221" t="s">
        <v>230</v>
      </c>
      <c r="H221" t="s">
        <v>97</v>
      </c>
    </row>
    <row r="222" spans="2:8" x14ac:dyDescent="0.35">
      <c r="B222" t="s">
        <v>128</v>
      </c>
      <c r="C222" t="s">
        <v>129</v>
      </c>
      <c r="D222" t="s">
        <v>130</v>
      </c>
      <c r="E222" t="s">
        <v>22</v>
      </c>
      <c r="G222" t="s">
        <v>230</v>
      </c>
      <c r="H222" t="s">
        <v>97</v>
      </c>
    </row>
    <row r="223" spans="2:8" x14ac:dyDescent="0.35">
      <c r="B223" t="s">
        <v>110</v>
      </c>
      <c r="C223" t="s">
        <v>111</v>
      </c>
      <c r="D223" t="s">
        <v>112</v>
      </c>
      <c r="E223" t="s">
        <v>12</v>
      </c>
      <c r="G223" t="s">
        <v>230</v>
      </c>
      <c r="H223" t="s">
        <v>97</v>
      </c>
    </row>
    <row r="224" spans="2:8" x14ac:dyDescent="0.35">
      <c r="B224" t="s">
        <v>134</v>
      </c>
      <c r="C224" t="s">
        <v>99</v>
      </c>
      <c r="D224" t="s">
        <v>135</v>
      </c>
      <c r="E224" t="s">
        <v>22</v>
      </c>
      <c r="G224" t="s">
        <v>230</v>
      </c>
      <c r="H224" t="s">
        <v>97</v>
      </c>
    </row>
    <row r="225" spans="2:8" x14ac:dyDescent="0.35">
      <c r="B225" t="s">
        <v>136</v>
      </c>
      <c r="C225" t="s">
        <v>137</v>
      </c>
      <c r="D225" t="s">
        <v>138</v>
      </c>
      <c r="E225" t="s">
        <v>22</v>
      </c>
      <c r="G225" t="s">
        <v>230</v>
      </c>
      <c r="H225" t="s">
        <v>97</v>
      </c>
    </row>
    <row r="226" spans="2:8" x14ac:dyDescent="0.35">
      <c r="B226" t="s">
        <v>139</v>
      </c>
      <c r="C226" t="s">
        <v>140</v>
      </c>
      <c r="D226" t="s">
        <v>141</v>
      </c>
      <c r="E226" t="s">
        <v>22</v>
      </c>
      <c r="G226" t="s">
        <v>230</v>
      </c>
      <c r="H226" t="s">
        <v>97</v>
      </c>
    </row>
    <row r="227" spans="2:8" x14ac:dyDescent="0.35">
      <c r="B227" t="s">
        <v>142</v>
      </c>
      <c r="C227" t="s">
        <v>99</v>
      </c>
      <c r="D227" t="s">
        <v>143</v>
      </c>
      <c r="E227" t="s">
        <v>22</v>
      </c>
      <c r="G227" t="s">
        <v>230</v>
      </c>
      <c r="H227" t="s">
        <v>97</v>
      </c>
    </row>
    <row r="228" spans="2:8" x14ac:dyDescent="0.35">
      <c r="B228" t="s">
        <v>144</v>
      </c>
      <c r="C228" t="s">
        <v>145</v>
      </c>
      <c r="D228" t="s">
        <v>146</v>
      </c>
      <c r="E228" t="s">
        <v>22</v>
      </c>
      <c r="G228" t="s">
        <v>230</v>
      </c>
      <c r="H228" t="s">
        <v>97</v>
      </c>
    </row>
    <row r="229" spans="2:8" x14ac:dyDescent="0.35">
      <c r="B229" t="s">
        <v>147</v>
      </c>
      <c r="C229" t="s">
        <v>148</v>
      </c>
      <c r="D229" t="s">
        <v>149</v>
      </c>
      <c r="E229" t="s">
        <v>22</v>
      </c>
      <c r="G229" t="s">
        <v>230</v>
      </c>
      <c r="H229" t="s">
        <v>97</v>
      </c>
    </row>
    <row r="230" spans="2:8" x14ac:dyDescent="0.35">
      <c r="B230" t="s">
        <v>182</v>
      </c>
      <c r="C230" t="s">
        <v>183</v>
      </c>
      <c r="D230" t="s">
        <v>184</v>
      </c>
      <c r="E230" t="s">
        <v>38</v>
      </c>
      <c r="G230" t="s">
        <v>230</v>
      </c>
      <c r="H230" t="s">
        <v>97</v>
      </c>
    </row>
    <row r="231" spans="2:8" x14ac:dyDescent="0.35">
      <c r="B231" t="s">
        <v>179</v>
      </c>
      <c r="C231" t="s">
        <v>99</v>
      </c>
      <c r="D231" t="s">
        <v>180</v>
      </c>
      <c r="E231" t="s">
        <v>12</v>
      </c>
      <c r="G231" t="s">
        <v>230</v>
      </c>
      <c r="H231" t="s">
        <v>97</v>
      </c>
    </row>
    <row r="232" spans="2:8" x14ac:dyDescent="0.35">
      <c r="B232" t="s">
        <v>185</v>
      </c>
      <c r="C232" t="s">
        <v>140</v>
      </c>
      <c r="D232" t="s">
        <v>180</v>
      </c>
      <c r="E232" t="s">
        <v>12</v>
      </c>
      <c r="G232" t="s">
        <v>230</v>
      </c>
      <c r="H232" t="s">
        <v>97</v>
      </c>
    </row>
    <row r="233" spans="2:8" x14ac:dyDescent="0.35">
      <c r="B233" t="s">
        <v>196</v>
      </c>
      <c r="C233" t="s">
        <v>194</v>
      </c>
      <c r="D233" t="s">
        <v>197</v>
      </c>
      <c r="E233" t="s">
        <v>38</v>
      </c>
      <c r="G233" t="s">
        <v>230</v>
      </c>
      <c r="H233" t="s">
        <v>189</v>
      </c>
    </row>
    <row r="234" spans="2:8" x14ac:dyDescent="0.35">
      <c r="B234" t="s">
        <v>198</v>
      </c>
      <c r="C234" t="s">
        <v>199</v>
      </c>
      <c r="D234" t="s">
        <v>200</v>
      </c>
      <c r="E234" t="s">
        <v>3</v>
      </c>
      <c r="G234" t="s">
        <v>230</v>
      </c>
      <c r="H234" t="s">
        <v>189</v>
      </c>
    </row>
    <row r="235" spans="2:8" x14ac:dyDescent="0.35">
      <c r="B235" t="s">
        <v>223</v>
      </c>
      <c r="C235" t="s">
        <v>120</v>
      </c>
      <c r="D235" t="s">
        <v>224</v>
      </c>
      <c r="E235" t="s">
        <v>38</v>
      </c>
      <c r="G235" t="s">
        <v>230</v>
      </c>
      <c r="H235" t="s">
        <v>189</v>
      </c>
    </row>
    <row r="236" spans="2:8" x14ac:dyDescent="0.35">
      <c r="B236" t="s">
        <v>190</v>
      </c>
      <c r="C236" t="s">
        <v>191</v>
      </c>
      <c r="D236" t="s">
        <v>192</v>
      </c>
      <c r="E236" t="s">
        <v>38</v>
      </c>
      <c r="G236" t="s">
        <v>230</v>
      </c>
      <c r="H236" t="s">
        <v>189</v>
      </c>
    </row>
    <row r="237" spans="2:8" x14ac:dyDescent="0.35">
      <c r="B237" t="s">
        <v>193</v>
      </c>
      <c r="C237" t="s">
        <v>194</v>
      </c>
      <c r="D237" t="s">
        <v>195</v>
      </c>
      <c r="E237" t="s">
        <v>3</v>
      </c>
      <c r="G237" t="s">
        <v>230</v>
      </c>
      <c r="H237" t="s">
        <v>189</v>
      </c>
    </row>
    <row r="238" spans="2:8" x14ac:dyDescent="0.35">
      <c r="B238" t="s">
        <v>186</v>
      </c>
      <c r="C238" t="s">
        <v>187</v>
      </c>
      <c r="D238" t="s">
        <v>188</v>
      </c>
      <c r="E238" t="s">
        <v>38</v>
      </c>
      <c r="G238" t="s">
        <v>230</v>
      </c>
      <c r="H238" t="s">
        <v>189</v>
      </c>
    </row>
    <row r="239" spans="2:8" x14ac:dyDescent="0.35">
      <c r="B239" t="s">
        <v>221</v>
      </c>
      <c r="C239" t="s">
        <v>129</v>
      </c>
      <c r="D239" t="s">
        <v>222</v>
      </c>
      <c r="E239" t="s">
        <v>38</v>
      </c>
      <c r="G239" t="s">
        <v>230</v>
      </c>
      <c r="H239" t="s">
        <v>189</v>
      </c>
    </row>
    <row r="240" spans="2:8" x14ac:dyDescent="0.35">
      <c r="B240" t="s">
        <v>225</v>
      </c>
      <c r="C240" t="s">
        <v>175</v>
      </c>
      <c r="D240" t="s">
        <v>226</v>
      </c>
      <c r="E240" t="s">
        <v>38</v>
      </c>
      <c r="G240" t="s">
        <v>230</v>
      </c>
      <c r="H240" t="s">
        <v>189</v>
      </c>
    </row>
    <row r="241" spans="2:8" x14ac:dyDescent="0.35">
      <c r="B241" t="s">
        <v>201</v>
      </c>
      <c r="C241" t="s">
        <v>202</v>
      </c>
      <c r="D241" t="s">
        <v>203</v>
      </c>
      <c r="E241" t="s">
        <v>3</v>
      </c>
      <c r="G241" t="s">
        <v>230</v>
      </c>
      <c r="H241" t="s">
        <v>189</v>
      </c>
    </row>
    <row r="242" spans="2:8" x14ac:dyDescent="0.35">
      <c r="B242" t="s">
        <v>204</v>
      </c>
      <c r="C242" t="s">
        <v>205</v>
      </c>
      <c r="D242" t="s">
        <v>206</v>
      </c>
      <c r="E242" t="s">
        <v>12</v>
      </c>
      <c r="G242" t="s">
        <v>230</v>
      </c>
      <c r="H242" t="s">
        <v>189</v>
      </c>
    </row>
    <row r="243" spans="2:8" x14ac:dyDescent="0.35">
      <c r="B243" t="s">
        <v>209</v>
      </c>
      <c r="C243" t="s">
        <v>114</v>
      </c>
      <c r="D243" t="s">
        <v>210</v>
      </c>
      <c r="E243" t="s">
        <v>22</v>
      </c>
      <c r="G243" t="s">
        <v>230</v>
      </c>
      <c r="H243" t="s">
        <v>189</v>
      </c>
    </row>
    <row r="244" spans="2:8" x14ac:dyDescent="0.35">
      <c r="B244" t="s">
        <v>213</v>
      </c>
      <c r="C244" t="s">
        <v>214</v>
      </c>
      <c r="D244" t="s">
        <v>215</v>
      </c>
      <c r="E244" t="s">
        <v>12</v>
      </c>
      <c r="G244" t="s">
        <v>230</v>
      </c>
      <c r="H244" t="s">
        <v>189</v>
      </c>
    </row>
    <row r="245" spans="2:8" x14ac:dyDescent="0.35">
      <c r="B245" t="s">
        <v>207</v>
      </c>
      <c r="C245" t="s">
        <v>129</v>
      </c>
      <c r="D245" t="s">
        <v>208</v>
      </c>
      <c r="E245" t="s">
        <v>22</v>
      </c>
      <c r="G245" t="s">
        <v>230</v>
      </c>
      <c r="H245" t="s">
        <v>189</v>
      </c>
    </row>
    <row r="246" spans="2:8" x14ac:dyDescent="0.35">
      <c r="B246" t="s">
        <v>211</v>
      </c>
      <c r="C246" t="s">
        <v>153</v>
      </c>
      <c r="D246" t="s">
        <v>212</v>
      </c>
      <c r="E246" t="s">
        <v>22</v>
      </c>
      <c r="G246" t="s">
        <v>230</v>
      </c>
      <c r="H246" t="s">
        <v>189</v>
      </c>
    </row>
    <row r="247" spans="2:8" x14ac:dyDescent="0.35">
      <c r="B247" t="s">
        <v>216</v>
      </c>
      <c r="C247" t="s">
        <v>217</v>
      </c>
      <c r="D247" t="s">
        <v>218</v>
      </c>
      <c r="E247" t="s">
        <v>12</v>
      </c>
      <c r="G247" t="s">
        <v>230</v>
      </c>
      <c r="H247" t="s">
        <v>189</v>
      </c>
    </row>
    <row r="248" spans="2:8" x14ac:dyDescent="0.35">
      <c r="B248" t="s">
        <v>131</v>
      </c>
      <c r="C248" t="s">
        <v>227</v>
      </c>
      <c r="D248" t="s">
        <v>228</v>
      </c>
      <c r="E248" t="s">
        <v>22</v>
      </c>
      <c r="G248" t="s">
        <v>230</v>
      </c>
      <c r="H248" t="s">
        <v>189</v>
      </c>
    </row>
    <row r="249" spans="2:8" x14ac:dyDescent="0.35">
      <c r="B249" t="s">
        <v>219</v>
      </c>
      <c r="C249" t="s">
        <v>191</v>
      </c>
      <c r="D249" t="s">
        <v>220</v>
      </c>
      <c r="E249" t="s">
        <v>38</v>
      </c>
      <c r="G249" t="s">
        <v>230</v>
      </c>
      <c r="H249" t="s">
        <v>189</v>
      </c>
    </row>
    <row r="250" spans="2:8" x14ac:dyDescent="0.35">
      <c r="B250" t="s">
        <v>16</v>
      </c>
      <c r="C250" t="s">
        <v>17</v>
      </c>
      <c r="D250" t="s">
        <v>18</v>
      </c>
      <c r="E250" t="s">
        <v>12</v>
      </c>
      <c r="G250" t="s">
        <v>231</v>
      </c>
      <c r="H250" t="s">
        <v>5</v>
      </c>
    </row>
    <row r="251" spans="2:8" x14ac:dyDescent="0.35">
      <c r="B251" t="s">
        <v>6</v>
      </c>
      <c r="C251" t="s">
        <v>7</v>
      </c>
      <c r="D251" t="s">
        <v>8</v>
      </c>
      <c r="E251" t="s">
        <v>3</v>
      </c>
      <c r="G251" t="s">
        <v>231</v>
      </c>
      <c r="H251" t="s">
        <v>5</v>
      </c>
    </row>
    <row r="252" spans="2:8" x14ac:dyDescent="0.35">
      <c r="B252" t="s">
        <v>0</v>
      </c>
      <c r="C252" t="s">
        <v>1</v>
      </c>
      <c r="D252" t="s">
        <v>2</v>
      </c>
      <c r="E252" t="s">
        <v>3</v>
      </c>
      <c r="G252" t="s">
        <v>231</v>
      </c>
      <c r="H252" t="s">
        <v>5</v>
      </c>
    </row>
    <row r="253" spans="2:8" x14ac:dyDescent="0.35">
      <c r="B253" t="s">
        <v>9</v>
      </c>
      <c r="C253" t="s">
        <v>10</v>
      </c>
      <c r="D253" t="s">
        <v>11</v>
      </c>
      <c r="E253" t="s">
        <v>12</v>
      </c>
      <c r="G253" t="s">
        <v>231</v>
      </c>
      <c r="H253" t="s">
        <v>5</v>
      </c>
    </row>
    <row r="254" spans="2:8" x14ac:dyDescent="0.35">
      <c r="B254" t="s">
        <v>13</v>
      </c>
      <c r="C254" t="s">
        <v>14</v>
      </c>
      <c r="D254" t="s">
        <v>15</v>
      </c>
      <c r="E254" t="s">
        <v>12</v>
      </c>
      <c r="G254" t="s">
        <v>231</v>
      </c>
      <c r="H254" t="s">
        <v>5</v>
      </c>
    </row>
    <row r="255" spans="2:8" x14ac:dyDescent="0.35">
      <c r="B255" t="s">
        <v>19</v>
      </c>
      <c r="C255" t="s">
        <v>20</v>
      </c>
      <c r="D255" t="s">
        <v>21</v>
      </c>
      <c r="E255" t="s">
        <v>22</v>
      </c>
      <c r="G255" t="s">
        <v>231</v>
      </c>
      <c r="H255" t="s">
        <v>5</v>
      </c>
    </row>
    <row r="256" spans="2:8" x14ac:dyDescent="0.35">
      <c r="B256" t="s">
        <v>23</v>
      </c>
      <c r="C256" t="s">
        <v>24</v>
      </c>
      <c r="D256" t="s">
        <v>25</v>
      </c>
      <c r="E256" t="s">
        <v>3</v>
      </c>
      <c r="G256" t="s">
        <v>231</v>
      </c>
      <c r="H256" t="s">
        <v>5</v>
      </c>
    </row>
    <row r="257" spans="2:8" x14ac:dyDescent="0.35">
      <c r="B257" t="s">
        <v>26</v>
      </c>
      <c r="C257" t="s">
        <v>27</v>
      </c>
      <c r="D257" t="s">
        <v>28</v>
      </c>
      <c r="E257" t="s">
        <v>22</v>
      </c>
      <c r="G257" t="s">
        <v>231</v>
      </c>
      <c r="H257" t="s">
        <v>5</v>
      </c>
    </row>
    <row r="258" spans="2:8" x14ac:dyDescent="0.35">
      <c r="B258" t="s">
        <v>29</v>
      </c>
      <c r="C258" t="s">
        <v>30</v>
      </c>
      <c r="D258" t="s">
        <v>31</v>
      </c>
      <c r="E258" t="s">
        <v>22</v>
      </c>
      <c r="G258" t="s">
        <v>231</v>
      </c>
      <c r="H258" t="s">
        <v>5</v>
      </c>
    </row>
    <row r="259" spans="2:8" x14ac:dyDescent="0.35">
      <c r="B259" t="s">
        <v>32</v>
      </c>
      <c r="C259" t="s">
        <v>33</v>
      </c>
      <c r="D259" t="s">
        <v>34</v>
      </c>
      <c r="E259" t="s">
        <v>22</v>
      </c>
      <c r="G259" t="s">
        <v>231</v>
      </c>
      <c r="H259" t="s">
        <v>5</v>
      </c>
    </row>
    <row r="260" spans="2:8" x14ac:dyDescent="0.35">
      <c r="B260" t="s">
        <v>45</v>
      </c>
      <c r="C260" t="s">
        <v>10</v>
      </c>
      <c r="D260" t="s">
        <v>46</v>
      </c>
      <c r="E260" t="s">
        <v>38</v>
      </c>
      <c r="G260" t="s">
        <v>231</v>
      </c>
      <c r="H260" t="s">
        <v>5</v>
      </c>
    </row>
    <row r="261" spans="2:8" x14ac:dyDescent="0.35">
      <c r="B261" t="s">
        <v>50</v>
      </c>
      <c r="C261" t="s">
        <v>51</v>
      </c>
      <c r="D261" t="s">
        <v>52</v>
      </c>
      <c r="E261" t="s">
        <v>38</v>
      </c>
      <c r="G261" t="s">
        <v>231</v>
      </c>
      <c r="H261" t="s">
        <v>5</v>
      </c>
    </row>
    <row r="262" spans="2:8" x14ac:dyDescent="0.35">
      <c r="B262" t="s">
        <v>47</v>
      </c>
      <c r="C262" t="s">
        <v>48</v>
      </c>
      <c r="D262" t="s">
        <v>49</v>
      </c>
      <c r="E262" t="s">
        <v>38</v>
      </c>
      <c r="G262" t="s">
        <v>231</v>
      </c>
      <c r="H262" t="s">
        <v>5</v>
      </c>
    </row>
    <row r="263" spans="2:8" x14ac:dyDescent="0.35">
      <c r="B263" t="s">
        <v>42</v>
      </c>
      <c r="C263" t="s">
        <v>43</v>
      </c>
      <c r="D263" t="s">
        <v>44</v>
      </c>
      <c r="E263" t="s">
        <v>38</v>
      </c>
      <c r="G263" t="s">
        <v>231</v>
      </c>
      <c r="H263" t="s">
        <v>5</v>
      </c>
    </row>
    <row r="264" spans="2:8" x14ac:dyDescent="0.35">
      <c r="B264" t="s">
        <v>35</v>
      </c>
      <c r="C264" t="s">
        <v>36</v>
      </c>
      <c r="D264" t="s">
        <v>37</v>
      </c>
      <c r="E264" t="s">
        <v>38</v>
      </c>
      <c r="G264" t="s">
        <v>231</v>
      </c>
      <c r="H264" t="s">
        <v>5</v>
      </c>
    </row>
    <row r="265" spans="2:8" x14ac:dyDescent="0.35">
      <c r="B265" t="s">
        <v>39</v>
      </c>
      <c r="C265" t="s">
        <v>40</v>
      </c>
      <c r="D265" t="s">
        <v>41</v>
      </c>
      <c r="E265" t="s">
        <v>38</v>
      </c>
      <c r="G265" t="s">
        <v>231</v>
      </c>
      <c r="H265" t="s">
        <v>5</v>
      </c>
    </row>
    <row r="266" spans="2:8" x14ac:dyDescent="0.35">
      <c r="B266" t="s">
        <v>56</v>
      </c>
      <c r="C266" t="s">
        <v>57</v>
      </c>
      <c r="D266" t="s">
        <v>55</v>
      </c>
      <c r="E266" t="s">
        <v>12</v>
      </c>
      <c r="G266" t="s">
        <v>231</v>
      </c>
      <c r="H266" t="s">
        <v>5</v>
      </c>
    </row>
    <row r="267" spans="2:8" x14ac:dyDescent="0.35">
      <c r="B267" t="s">
        <v>53</v>
      </c>
      <c r="C267" t="s">
        <v>54</v>
      </c>
      <c r="D267" t="s">
        <v>55</v>
      </c>
      <c r="E267" t="s">
        <v>12</v>
      </c>
      <c r="G267" t="s">
        <v>231</v>
      </c>
      <c r="H267" t="s">
        <v>5</v>
      </c>
    </row>
    <row r="268" spans="2:8" x14ac:dyDescent="0.35">
      <c r="B268" t="s">
        <v>58</v>
      </c>
      <c r="C268" t="s">
        <v>59</v>
      </c>
      <c r="D268" t="s">
        <v>60</v>
      </c>
      <c r="E268" t="s">
        <v>12</v>
      </c>
      <c r="G268" t="s">
        <v>231</v>
      </c>
      <c r="H268" t="s">
        <v>61</v>
      </c>
    </row>
    <row r="269" spans="2:8" x14ac:dyDescent="0.35">
      <c r="B269" t="s">
        <v>86</v>
      </c>
      <c r="C269" t="s">
        <v>40</v>
      </c>
      <c r="D269" t="s">
        <v>87</v>
      </c>
      <c r="E269" t="s">
        <v>12</v>
      </c>
      <c r="G269" t="s">
        <v>231</v>
      </c>
      <c r="H269" t="s">
        <v>61</v>
      </c>
    </row>
    <row r="270" spans="2:8" x14ac:dyDescent="0.35">
      <c r="B270" t="s">
        <v>70</v>
      </c>
      <c r="C270" t="s">
        <v>71</v>
      </c>
      <c r="D270" t="s">
        <v>72</v>
      </c>
      <c r="E270" t="s">
        <v>3</v>
      </c>
      <c r="G270" t="s">
        <v>231</v>
      </c>
      <c r="H270" t="s">
        <v>61</v>
      </c>
    </row>
    <row r="271" spans="2:8" x14ac:dyDescent="0.35">
      <c r="B271" t="s">
        <v>67</v>
      </c>
      <c r="C271" t="s">
        <v>68</v>
      </c>
      <c r="D271" t="s">
        <v>69</v>
      </c>
      <c r="E271" t="s">
        <v>12</v>
      </c>
      <c r="G271" t="s">
        <v>231</v>
      </c>
      <c r="H271" t="s">
        <v>61</v>
      </c>
    </row>
    <row r="272" spans="2:8" x14ac:dyDescent="0.35">
      <c r="B272" t="s">
        <v>73</v>
      </c>
      <c r="C272" t="s">
        <v>74</v>
      </c>
      <c r="D272" t="s">
        <v>75</v>
      </c>
      <c r="E272" t="s">
        <v>12</v>
      </c>
      <c r="G272" t="s">
        <v>231</v>
      </c>
      <c r="H272" t="s">
        <v>61</v>
      </c>
    </row>
    <row r="273" spans="2:8" x14ac:dyDescent="0.35">
      <c r="B273" t="s">
        <v>65</v>
      </c>
      <c r="C273" t="s">
        <v>14</v>
      </c>
      <c r="D273" t="s">
        <v>66</v>
      </c>
      <c r="E273" t="s">
        <v>38</v>
      </c>
      <c r="G273" t="s">
        <v>231</v>
      </c>
      <c r="H273" t="s">
        <v>61</v>
      </c>
    </row>
    <row r="274" spans="2:8" x14ac:dyDescent="0.35">
      <c r="B274" t="s">
        <v>92</v>
      </c>
      <c r="C274" t="s">
        <v>30</v>
      </c>
      <c r="D274" t="s">
        <v>93</v>
      </c>
      <c r="E274" t="s">
        <v>22</v>
      </c>
      <c r="G274" t="s">
        <v>231</v>
      </c>
      <c r="H274" t="s">
        <v>61</v>
      </c>
    </row>
    <row r="275" spans="2:8" x14ac:dyDescent="0.35">
      <c r="B275" t="s">
        <v>76</v>
      </c>
      <c r="C275" t="s">
        <v>77</v>
      </c>
      <c r="D275" t="s">
        <v>78</v>
      </c>
      <c r="E275" t="s">
        <v>12</v>
      </c>
      <c r="G275" t="s">
        <v>231</v>
      </c>
      <c r="H275" t="s">
        <v>61</v>
      </c>
    </row>
    <row r="276" spans="2:8" x14ac:dyDescent="0.35">
      <c r="B276" t="s">
        <v>62</v>
      </c>
      <c r="C276" t="s">
        <v>63</v>
      </c>
      <c r="D276" t="s">
        <v>64</v>
      </c>
      <c r="E276" t="s">
        <v>38</v>
      </c>
      <c r="G276" t="s">
        <v>231</v>
      </c>
      <c r="H276" t="s">
        <v>61</v>
      </c>
    </row>
    <row r="277" spans="2:8" x14ac:dyDescent="0.35">
      <c r="B277" t="s">
        <v>53</v>
      </c>
      <c r="C277" t="s">
        <v>24</v>
      </c>
      <c r="D277" t="s">
        <v>79</v>
      </c>
      <c r="E277" t="s">
        <v>12</v>
      </c>
      <c r="G277" t="s">
        <v>231</v>
      </c>
      <c r="H277" t="s">
        <v>61</v>
      </c>
    </row>
    <row r="278" spans="2:8" x14ac:dyDescent="0.35">
      <c r="B278" t="s">
        <v>13</v>
      </c>
      <c r="C278" t="s">
        <v>88</v>
      </c>
      <c r="D278" t="s">
        <v>89</v>
      </c>
      <c r="E278" t="s">
        <v>12</v>
      </c>
      <c r="G278" t="s">
        <v>231</v>
      </c>
      <c r="H278" t="s">
        <v>61</v>
      </c>
    </row>
    <row r="279" spans="2:8" x14ac:dyDescent="0.35">
      <c r="B279" t="s">
        <v>90</v>
      </c>
      <c r="C279" t="s">
        <v>48</v>
      </c>
      <c r="D279" t="s">
        <v>91</v>
      </c>
      <c r="E279" t="s">
        <v>22</v>
      </c>
      <c r="G279" t="s">
        <v>231</v>
      </c>
      <c r="H279" t="s">
        <v>61</v>
      </c>
    </row>
    <row r="280" spans="2:8" x14ac:dyDescent="0.35">
      <c r="B280" t="s">
        <v>80</v>
      </c>
      <c r="C280" t="s">
        <v>81</v>
      </c>
      <c r="D280" t="s">
        <v>82</v>
      </c>
      <c r="E280" t="s">
        <v>38</v>
      </c>
      <c r="G280" t="s">
        <v>231</v>
      </c>
      <c r="H280" t="s">
        <v>61</v>
      </c>
    </row>
    <row r="281" spans="2:8" x14ac:dyDescent="0.35">
      <c r="B281" t="s">
        <v>83</v>
      </c>
      <c r="C281" t="s">
        <v>84</v>
      </c>
      <c r="D281" t="s">
        <v>85</v>
      </c>
      <c r="E281" t="s">
        <v>38</v>
      </c>
      <c r="G281" t="s">
        <v>231</v>
      </c>
      <c r="H281" t="s">
        <v>61</v>
      </c>
    </row>
    <row r="282" spans="2:8" x14ac:dyDescent="0.35">
      <c r="B282" t="s">
        <v>107</v>
      </c>
      <c r="C282" t="s">
        <v>108</v>
      </c>
      <c r="D282" t="s">
        <v>109</v>
      </c>
      <c r="E282" t="s">
        <v>12</v>
      </c>
      <c r="G282" t="s">
        <v>231</v>
      </c>
      <c r="H282" t="s">
        <v>97</v>
      </c>
    </row>
    <row r="283" spans="2:8" x14ac:dyDescent="0.35">
      <c r="B283" t="s">
        <v>110</v>
      </c>
      <c r="C283" t="s">
        <v>111</v>
      </c>
      <c r="D283" t="s">
        <v>112</v>
      </c>
      <c r="E283" t="s">
        <v>12</v>
      </c>
      <c r="G283" t="s">
        <v>231</v>
      </c>
      <c r="H283" t="s">
        <v>97</v>
      </c>
    </row>
    <row r="284" spans="2:8" x14ac:dyDescent="0.35">
      <c r="B284" t="s">
        <v>116</v>
      </c>
      <c r="C284" t="s">
        <v>117</v>
      </c>
      <c r="D284" t="s">
        <v>118</v>
      </c>
      <c r="E284" t="s">
        <v>12</v>
      </c>
      <c r="G284" t="s">
        <v>231</v>
      </c>
      <c r="H284" t="s">
        <v>97</v>
      </c>
    </row>
    <row r="285" spans="2:8" x14ac:dyDescent="0.35">
      <c r="B285" t="s">
        <v>119</v>
      </c>
      <c r="C285" t="s">
        <v>120</v>
      </c>
      <c r="D285" t="s">
        <v>121</v>
      </c>
      <c r="E285" t="s">
        <v>3</v>
      </c>
      <c r="G285" t="s">
        <v>231</v>
      </c>
      <c r="H285" t="s">
        <v>97</v>
      </c>
    </row>
    <row r="286" spans="2:8" x14ac:dyDescent="0.35">
      <c r="B286" t="s">
        <v>125</v>
      </c>
      <c r="C286" t="s">
        <v>126</v>
      </c>
      <c r="D286" t="s">
        <v>127</v>
      </c>
      <c r="E286" t="s">
        <v>3</v>
      </c>
      <c r="G286" t="s">
        <v>231</v>
      </c>
      <c r="H286" t="s">
        <v>97</v>
      </c>
    </row>
    <row r="287" spans="2:8" x14ac:dyDescent="0.35">
      <c r="B287" t="s">
        <v>101</v>
      </c>
      <c r="C287" t="s">
        <v>102</v>
      </c>
      <c r="D287" t="s">
        <v>103</v>
      </c>
      <c r="E287" t="s">
        <v>3</v>
      </c>
      <c r="G287" t="s">
        <v>231</v>
      </c>
      <c r="H287" t="s">
        <v>97</v>
      </c>
    </row>
    <row r="288" spans="2:8" x14ac:dyDescent="0.35">
      <c r="B288" t="s">
        <v>98</v>
      </c>
      <c r="C288" t="s">
        <v>99</v>
      </c>
      <c r="D288" t="s">
        <v>100</v>
      </c>
      <c r="E288" t="s">
        <v>3</v>
      </c>
      <c r="G288" t="s">
        <v>231</v>
      </c>
      <c r="H288" t="s">
        <v>97</v>
      </c>
    </row>
    <row r="289" spans="2:8" x14ac:dyDescent="0.35">
      <c r="B289" t="s">
        <v>104</v>
      </c>
      <c r="C289" t="s">
        <v>105</v>
      </c>
      <c r="D289" t="s">
        <v>106</v>
      </c>
      <c r="E289" t="s">
        <v>12</v>
      </c>
      <c r="G289" t="s">
        <v>231</v>
      </c>
      <c r="H289" t="s">
        <v>97</v>
      </c>
    </row>
    <row r="290" spans="2:8" x14ac:dyDescent="0.35">
      <c r="B290" t="s">
        <v>94</v>
      </c>
      <c r="C290" t="s">
        <v>95</v>
      </c>
      <c r="D290" t="s">
        <v>96</v>
      </c>
      <c r="E290" t="s">
        <v>3</v>
      </c>
      <c r="G290" t="s">
        <v>231</v>
      </c>
      <c r="H290" t="s">
        <v>97</v>
      </c>
    </row>
    <row r="291" spans="2:8" x14ac:dyDescent="0.35">
      <c r="B291" t="s">
        <v>122</v>
      </c>
      <c r="C291" t="s">
        <v>123</v>
      </c>
      <c r="D291" t="s">
        <v>124</v>
      </c>
      <c r="E291" t="s">
        <v>3</v>
      </c>
      <c r="G291" t="s">
        <v>231</v>
      </c>
      <c r="H291" t="s">
        <v>97</v>
      </c>
    </row>
    <row r="292" spans="2:8" x14ac:dyDescent="0.35">
      <c r="B292" t="s">
        <v>113</v>
      </c>
      <c r="C292" t="s">
        <v>114</v>
      </c>
      <c r="D292" t="s">
        <v>115</v>
      </c>
      <c r="E292" t="s">
        <v>12</v>
      </c>
      <c r="G292" t="s">
        <v>231</v>
      </c>
      <c r="H292" t="s">
        <v>97</v>
      </c>
    </row>
    <row r="293" spans="2:8" x14ac:dyDescent="0.35">
      <c r="B293" t="s">
        <v>150</v>
      </c>
      <c r="C293" t="s">
        <v>151</v>
      </c>
      <c r="D293" t="s">
        <v>121</v>
      </c>
      <c r="E293" t="s">
        <v>38</v>
      </c>
      <c r="G293" t="s">
        <v>231</v>
      </c>
      <c r="H293" t="s">
        <v>97</v>
      </c>
    </row>
    <row r="294" spans="2:8" x14ac:dyDescent="0.35">
      <c r="B294" t="s">
        <v>152</v>
      </c>
      <c r="C294" t="s">
        <v>153</v>
      </c>
      <c r="D294" t="s">
        <v>154</v>
      </c>
      <c r="E294" t="s">
        <v>38</v>
      </c>
      <c r="G294" t="s">
        <v>231</v>
      </c>
      <c r="H294" t="s">
        <v>97</v>
      </c>
    </row>
    <row r="295" spans="2:8" x14ac:dyDescent="0.35">
      <c r="B295" t="s">
        <v>176</v>
      </c>
      <c r="C295" t="s">
        <v>151</v>
      </c>
      <c r="D295" t="s">
        <v>181</v>
      </c>
      <c r="E295" t="s">
        <v>38</v>
      </c>
      <c r="G295" t="s">
        <v>231</v>
      </c>
      <c r="H295" t="s">
        <v>97</v>
      </c>
    </row>
    <row r="296" spans="2:8" x14ac:dyDescent="0.35">
      <c r="B296" t="s">
        <v>174</v>
      </c>
      <c r="C296" t="s">
        <v>175</v>
      </c>
      <c r="D296" t="s">
        <v>163</v>
      </c>
      <c r="E296" t="s">
        <v>38</v>
      </c>
      <c r="G296" t="s">
        <v>231</v>
      </c>
      <c r="H296" t="s">
        <v>97</v>
      </c>
    </row>
    <row r="297" spans="2:8" x14ac:dyDescent="0.35">
      <c r="B297" t="s">
        <v>176</v>
      </c>
      <c r="C297" t="s">
        <v>177</v>
      </c>
      <c r="D297" t="s">
        <v>178</v>
      </c>
      <c r="E297" t="s">
        <v>38</v>
      </c>
      <c r="G297" t="s">
        <v>231</v>
      </c>
      <c r="H297" t="s">
        <v>97</v>
      </c>
    </row>
    <row r="298" spans="2:8" x14ac:dyDescent="0.35">
      <c r="B298" t="s">
        <v>169</v>
      </c>
      <c r="C298" t="s">
        <v>170</v>
      </c>
      <c r="D298" t="s">
        <v>171</v>
      </c>
      <c r="E298" t="s">
        <v>38</v>
      </c>
      <c r="G298" t="s">
        <v>231</v>
      </c>
      <c r="H298" t="s">
        <v>97</v>
      </c>
    </row>
    <row r="299" spans="2:8" x14ac:dyDescent="0.35">
      <c r="B299" t="s">
        <v>172</v>
      </c>
      <c r="C299" t="s">
        <v>151</v>
      </c>
      <c r="D299" t="s">
        <v>173</v>
      </c>
      <c r="E299" t="s">
        <v>38</v>
      </c>
      <c r="G299" t="s">
        <v>231</v>
      </c>
      <c r="H299" t="s">
        <v>97</v>
      </c>
    </row>
    <row r="300" spans="2:8" x14ac:dyDescent="0.35">
      <c r="B300" t="s">
        <v>158</v>
      </c>
      <c r="C300" t="s">
        <v>159</v>
      </c>
      <c r="D300" t="s">
        <v>160</v>
      </c>
      <c r="E300" t="s">
        <v>38</v>
      </c>
      <c r="G300" t="s">
        <v>231</v>
      </c>
      <c r="H300" t="s">
        <v>97</v>
      </c>
    </row>
    <row r="301" spans="2:8" x14ac:dyDescent="0.35">
      <c r="B301" t="s">
        <v>155</v>
      </c>
      <c r="C301" t="s">
        <v>156</v>
      </c>
      <c r="D301" t="s">
        <v>157</v>
      </c>
      <c r="E301" t="s">
        <v>38</v>
      </c>
      <c r="G301" t="s">
        <v>231</v>
      </c>
      <c r="H301" t="s">
        <v>97</v>
      </c>
    </row>
    <row r="302" spans="2:8" x14ac:dyDescent="0.35">
      <c r="B302" t="s">
        <v>161</v>
      </c>
      <c r="C302" t="s">
        <v>162</v>
      </c>
      <c r="D302" t="s">
        <v>163</v>
      </c>
      <c r="E302" t="s">
        <v>38</v>
      </c>
      <c r="G302" t="s">
        <v>231</v>
      </c>
      <c r="H302" t="s">
        <v>97</v>
      </c>
    </row>
    <row r="303" spans="2:8" x14ac:dyDescent="0.35">
      <c r="B303" t="s">
        <v>164</v>
      </c>
      <c r="C303" t="s">
        <v>165</v>
      </c>
      <c r="D303" t="s">
        <v>166</v>
      </c>
      <c r="E303" t="s">
        <v>38</v>
      </c>
      <c r="G303" t="s">
        <v>231</v>
      </c>
      <c r="H303" t="s">
        <v>97</v>
      </c>
    </row>
    <row r="304" spans="2:8" x14ac:dyDescent="0.35">
      <c r="B304" t="s">
        <v>167</v>
      </c>
      <c r="C304" t="s">
        <v>145</v>
      </c>
      <c r="D304" t="s">
        <v>168</v>
      </c>
      <c r="E304" t="s">
        <v>38</v>
      </c>
      <c r="G304" t="s">
        <v>231</v>
      </c>
      <c r="H304" t="s">
        <v>97</v>
      </c>
    </row>
    <row r="305" spans="2:8" x14ac:dyDescent="0.35">
      <c r="B305" t="s">
        <v>128</v>
      </c>
      <c r="C305" t="s">
        <v>129</v>
      </c>
      <c r="D305" t="s">
        <v>130</v>
      </c>
      <c r="E305" t="s">
        <v>22</v>
      </c>
      <c r="G305" t="s">
        <v>231</v>
      </c>
      <c r="H305" t="s">
        <v>97</v>
      </c>
    </row>
    <row r="306" spans="2:8" x14ac:dyDescent="0.35">
      <c r="B306" t="s">
        <v>131</v>
      </c>
      <c r="C306" t="s">
        <v>132</v>
      </c>
      <c r="D306" t="s">
        <v>133</v>
      </c>
      <c r="E306" t="s">
        <v>22</v>
      </c>
      <c r="G306" t="s">
        <v>231</v>
      </c>
      <c r="H306" t="s">
        <v>97</v>
      </c>
    </row>
    <row r="307" spans="2:8" x14ac:dyDescent="0.35">
      <c r="B307" t="s">
        <v>134</v>
      </c>
      <c r="C307" t="s">
        <v>99</v>
      </c>
      <c r="D307" t="s">
        <v>135</v>
      </c>
      <c r="E307" t="s">
        <v>22</v>
      </c>
      <c r="G307" t="s">
        <v>231</v>
      </c>
      <c r="H307" t="s">
        <v>97</v>
      </c>
    </row>
    <row r="308" spans="2:8" x14ac:dyDescent="0.35">
      <c r="B308" t="s">
        <v>136</v>
      </c>
      <c r="C308" t="s">
        <v>137</v>
      </c>
      <c r="D308" t="s">
        <v>138</v>
      </c>
      <c r="E308" t="s">
        <v>22</v>
      </c>
      <c r="G308" t="s">
        <v>231</v>
      </c>
      <c r="H308" t="s">
        <v>97</v>
      </c>
    </row>
    <row r="309" spans="2:8" x14ac:dyDescent="0.35">
      <c r="B309" t="s">
        <v>139</v>
      </c>
      <c r="C309" t="s">
        <v>140</v>
      </c>
      <c r="D309" t="s">
        <v>141</v>
      </c>
      <c r="E309" t="s">
        <v>22</v>
      </c>
      <c r="G309" t="s">
        <v>231</v>
      </c>
      <c r="H309" t="s">
        <v>97</v>
      </c>
    </row>
    <row r="310" spans="2:8" x14ac:dyDescent="0.35">
      <c r="B310" t="s">
        <v>142</v>
      </c>
      <c r="C310" t="s">
        <v>99</v>
      </c>
      <c r="D310" t="s">
        <v>143</v>
      </c>
      <c r="E310" t="s">
        <v>22</v>
      </c>
      <c r="G310" t="s">
        <v>231</v>
      </c>
      <c r="H310" t="s">
        <v>97</v>
      </c>
    </row>
    <row r="311" spans="2:8" x14ac:dyDescent="0.35">
      <c r="B311" t="s">
        <v>147</v>
      </c>
      <c r="C311" t="s">
        <v>148</v>
      </c>
      <c r="D311" t="s">
        <v>149</v>
      </c>
      <c r="E311" t="s">
        <v>22</v>
      </c>
      <c r="G311" t="s">
        <v>231</v>
      </c>
      <c r="H311" t="s">
        <v>97</v>
      </c>
    </row>
    <row r="312" spans="2:8" x14ac:dyDescent="0.35">
      <c r="B312" t="s">
        <v>144</v>
      </c>
      <c r="C312" t="s">
        <v>145</v>
      </c>
      <c r="D312" t="s">
        <v>146</v>
      </c>
      <c r="E312" t="s">
        <v>22</v>
      </c>
      <c r="G312" t="s">
        <v>231</v>
      </c>
      <c r="H312" t="s">
        <v>97</v>
      </c>
    </row>
    <row r="313" spans="2:8" x14ac:dyDescent="0.35">
      <c r="B313" t="s">
        <v>182</v>
      </c>
      <c r="C313" t="s">
        <v>183</v>
      </c>
      <c r="D313" t="s">
        <v>184</v>
      </c>
      <c r="E313" t="s">
        <v>38</v>
      </c>
      <c r="G313" t="s">
        <v>231</v>
      </c>
      <c r="H313" t="s">
        <v>97</v>
      </c>
    </row>
    <row r="314" spans="2:8" x14ac:dyDescent="0.35">
      <c r="B314" t="s">
        <v>179</v>
      </c>
      <c r="C314" t="s">
        <v>99</v>
      </c>
      <c r="D314" t="s">
        <v>180</v>
      </c>
      <c r="E314" t="s">
        <v>12</v>
      </c>
      <c r="G314" t="s">
        <v>231</v>
      </c>
      <c r="H314" t="s">
        <v>97</v>
      </c>
    </row>
    <row r="315" spans="2:8" x14ac:dyDescent="0.35">
      <c r="B315" t="s">
        <v>185</v>
      </c>
      <c r="C315" t="s">
        <v>140</v>
      </c>
      <c r="D315" t="s">
        <v>180</v>
      </c>
      <c r="E315" t="s">
        <v>12</v>
      </c>
      <c r="G315" t="s">
        <v>231</v>
      </c>
      <c r="H315" t="s">
        <v>97</v>
      </c>
    </row>
    <row r="316" spans="2:8" x14ac:dyDescent="0.35">
      <c r="B316" t="s">
        <v>198</v>
      </c>
      <c r="C316" t="s">
        <v>199</v>
      </c>
      <c r="D316" t="s">
        <v>200</v>
      </c>
      <c r="E316" t="s">
        <v>3</v>
      </c>
      <c r="G316" t="s">
        <v>231</v>
      </c>
      <c r="H316" t="s">
        <v>189</v>
      </c>
    </row>
    <row r="317" spans="2:8" x14ac:dyDescent="0.35">
      <c r="B317" t="s">
        <v>196</v>
      </c>
      <c r="C317" t="s">
        <v>194</v>
      </c>
      <c r="D317" t="s">
        <v>197</v>
      </c>
      <c r="E317" t="s">
        <v>38</v>
      </c>
      <c r="G317" t="s">
        <v>231</v>
      </c>
      <c r="H317" t="s">
        <v>189</v>
      </c>
    </row>
    <row r="318" spans="2:8" x14ac:dyDescent="0.35">
      <c r="B318" t="s">
        <v>186</v>
      </c>
      <c r="C318" t="s">
        <v>187</v>
      </c>
      <c r="D318" t="s">
        <v>188</v>
      </c>
      <c r="E318" t="s">
        <v>38</v>
      </c>
      <c r="G318" t="s">
        <v>231</v>
      </c>
      <c r="H318" t="s">
        <v>189</v>
      </c>
    </row>
    <row r="319" spans="2:8" x14ac:dyDescent="0.35">
      <c r="B319" t="s">
        <v>190</v>
      </c>
      <c r="C319" t="s">
        <v>191</v>
      </c>
      <c r="D319" t="s">
        <v>192</v>
      </c>
      <c r="E319" t="s">
        <v>38</v>
      </c>
      <c r="G319" t="s">
        <v>231</v>
      </c>
      <c r="H319" t="s">
        <v>189</v>
      </c>
    </row>
    <row r="320" spans="2:8" x14ac:dyDescent="0.35">
      <c r="B320" t="s">
        <v>193</v>
      </c>
      <c r="C320" t="s">
        <v>194</v>
      </c>
      <c r="D320" t="s">
        <v>195</v>
      </c>
      <c r="E320" t="s">
        <v>3</v>
      </c>
      <c r="G320" t="s">
        <v>231</v>
      </c>
      <c r="H320" t="s">
        <v>189</v>
      </c>
    </row>
    <row r="321" spans="2:8" x14ac:dyDescent="0.35">
      <c r="B321" t="s">
        <v>223</v>
      </c>
      <c r="C321" t="s">
        <v>120</v>
      </c>
      <c r="D321" t="s">
        <v>224</v>
      </c>
      <c r="E321" t="s">
        <v>38</v>
      </c>
      <c r="G321" t="s">
        <v>231</v>
      </c>
      <c r="H321" t="s">
        <v>189</v>
      </c>
    </row>
    <row r="322" spans="2:8" x14ac:dyDescent="0.35">
      <c r="B322" t="s">
        <v>131</v>
      </c>
      <c r="C322" t="s">
        <v>227</v>
      </c>
      <c r="D322" t="s">
        <v>228</v>
      </c>
      <c r="E322" t="s">
        <v>22</v>
      </c>
      <c r="G322" t="s">
        <v>231</v>
      </c>
      <c r="H322" t="s">
        <v>189</v>
      </c>
    </row>
    <row r="323" spans="2:8" x14ac:dyDescent="0.35">
      <c r="B323" t="s">
        <v>221</v>
      </c>
      <c r="C323" t="s">
        <v>129</v>
      </c>
      <c r="D323" t="s">
        <v>222</v>
      </c>
      <c r="E323" t="s">
        <v>38</v>
      </c>
      <c r="G323" t="s">
        <v>231</v>
      </c>
      <c r="H323" t="s">
        <v>189</v>
      </c>
    </row>
    <row r="324" spans="2:8" x14ac:dyDescent="0.35">
      <c r="B324" t="s">
        <v>204</v>
      </c>
      <c r="C324" t="s">
        <v>205</v>
      </c>
      <c r="D324" t="s">
        <v>206</v>
      </c>
      <c r="E324" t="s">
        <v>12</v>
      </c>
      <c r="G324" t="s">
        <v>231</v>
      </c>
      <c r="H324" t="s">
        <v>189</v>
      </c>
    </row>
    <row r="325" spans="2:8" x14ac:dyDescent="0.35">
      <c r="B325" t="s">
        <v>213</v>
      </c>
      <c r="C325" t="s">
        <v>214</v>
      </c>
      <c r="D325" t="s">
        <v>215</v>
      </c>
      <c r="E325" t="s">
        <v>12</v>
      </c>
      <c r="G325" t="s">
        <v>231</v>
      </c>
      <c r="H325" t="s">
        <v>189</v>
      </c>
    </row>
    <row r="326" spans="2:8" x14ac:dyDescent="0.35">
      <c r="B326" t="s">
        <v>225</v>
      </c>
      <c r="C326" t="s">
        <v>175</v>
      </c>
      <c r="D326" t="s">
        <v>226</v>
      </c>
      <c r="E326" t="s">
        <v>38</v>
      </c>
      <c r="G326" t="s">
        <v>231</v>
      </c>
      <c r="H326" t="s">
        <v>189</v>
      </c>
    </row>
    <row r="327" spans="2:8" x14ac:dyDescent="0.35">
      <c r="B327" t="s">
        <v>201</v>
      </c>
      <c r="C327" t="s">
        <v>202</v>
      </c>
      <c r="D327" t="s">
        <v>203</v>
      </c>
      <c r="E327" t="s">
        <v>3</v>
      </c>
      <c r="G327" t="s">
        <v>231</v>
      </c>
      <c r="H327" t="s">
        <v>189</v>
      </c>
    </row>
    <row r="328" spans="2:8" x14ac:dyDescent="0.35">
      <c r="B328" t="s">
        <v>219</v>
      </c>
      <c r="C328" t="s">
        <v>191</v>
      </c>
      <c r="D328" t="s">
        <v>220</v>
      </c>
      <c r="E328" t="s">
        <v>38</v>
      </c>
      <c r="G328" t="s">
        <v>231</v>
      </c>
      <c r="H328" t="s">
        <v>189</v>
      </c>
    </row>
    <row r="329" spans="2:8" x14ac:dyDescent="0.35">
      <c r="B329" t="s">
        <v>216</v>
      </c>
      <c r="C329" t="s">
        <v>217</v>
      </c>
      <c r="D329" t="s">
        <v>218</v>
      </c>
      <c r="E329" t="s">
        <v>12</v>
      </c>
      <c r="G329" t="s">
        <v>231</v>
      </c>
      <c r="H329" t="s">
        <v>189</v>
      </c>
    </row>
    <row r="330" spans="2:8" x14ac:dyDescent="0.35">
      <c r="B330" t="s">
        <v>207</v>
      </c>
      <c r="C330" t="s">
        <v>129</v>
      </c>
      <c r="D330" t="s">
        <v>208</v>
      </c>
      <c r="E330" t="s">
        <v>22</v>
      </c>
      <c r="G330" t="s">
        <v>231</v>
      </c>
      <c r="H330" t="s">
        <v>189</v>
      </c>
    </row>
    <row r="331" spans="2:8" x14ac:dyDescent="0.35">
      <c r="B331" t="s">
        <v>209</v>
      </c>
      <c r="C331" t="s">
        <v>114</v>
      </c>
      <c r="D331" t="s">
        <v>210</v>
      </c>
      <c r="E331" t="s">
        <v>22</v>
      </c>
      <c r="G331" t="s">
        <v>231</v>
      </c>
      <c r="H331" t="s">
        <v>189</v>
      </c>
    </row>
    <row r="332" spans="2:8" x14ac:dyDescent="0.35">
      <c r="B332" t="s">
        <v>211</v>
      </c>
      <c r="C332" t="s">
        <v>153</v>
      </c>
      <c r="D332" t="s">
        <v>212</v>
      </c>
      <c r="E332" t="s">
        <v>22</v>
      </c>
      <c r="G332" t="s">
        <v>231</v>
      </c>
      <c r="H332" t="s">
        <v>189</v>
      </c>
    </row>
  </sheetData>
  <autoFilter ref="B1:H334" xr:uid="{00000000-0009-0000-0000-000000000000}">
    <sortState xmlns:xlrd2="http://schemas.microsoft.com/office/spreadsheetml/2017/richdata2" ref="B2:H18">
      <sortCondition ref="B1:B334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3"/>
  <sheetViews>
    <sheetView zoomScale="80" zoomScaleNormal="80" workbookViewId="0">
      <selection activeCell="I1" sqref="F1:I1"/>
    </sheetView>
  </sheetViews>
  <sheetFormatPr defaultRowHeight="14.5" x14ac:dyDescent="0.35"/>
  <cols>
    <col min="1" max="1" width="1.1796875" customWidth="1"/>
    <col min="2" max="2" width="12.7265625" customWidth="1"/>
    <col min="3" max="3" width="12.54296875" customWidth="1"/>
    <col min="4" max="4" width="11.1796875" customWidth="1"/>
    <col min="5" max="5" width="18.81640625" customWidth="1"/>
    <col min="6" max="7" width="10.90625" customWidth="1"/>
    <col min="8" max="8" width="12.08984375" customWidth="1"/>
    <col min="9" max="10" width="10.90625" customWidth="1"/>
    <col min="11" max="11" width="2" customWidth="1"/>
    <col min="12" max="13" width="1.6328125" customWidth="1"/>
    <col min="14" max="14" width="24.7265625" customWidth="1"/>
    <col min="15" max="15" width="11.90625" customWidth="1"/>
  </cols>
  <sheetData>
    <row r="1" spans="2:15" x14ac:dyDescent="0.35">
      <c r="B1" s="1"/>
      <c r="C1" s="1"/>
      <c r="D1" s="1"/>
      <c r="E1" s="1"/>
      <c r="F1" s="2" t="s">
        <v>233</v>
      </c>
      <c r="G1" s="2" t="s">
        <v>234</v>
      </c>
      <c r="H1" s="2" t="s">
        <v>235</v>
      </c>
      <c r="I1" s="2" t="s">
        <v>236</v>
      </c>
      <c r="J1" s="2" t="s">
        <v>237</v>
      </c>
    </row>
    <row r="2" spans="2:15" x14ac:dyDescent="0.35">
      <c r="B2" s="1" t="s">
        <v>198</v>
      </c>
      <c r="C2" s="1" t="s">
        <v>199</v>
      </c>
      <c r="D2" s="1" t="s">
        <v>200</v>
      </c>
      <c r="E2" s="1" t="s">
        <v>3</v>
      </c>
      <c r="F2" s="6">
        <v>9</v>
      </c>
      <c r="G2" s="6">
        <v>7.5</v>
      </c>
      <c r="H2" s="6">
        <v>6</v>
      </c>
      <c r="I2" s="6" t="s">
        <v>238</v>
      </c>
      <c r="J2" s="6">
        <f t="shared" ref="J2" si="0">SUM(F2:I2)</f>
        <v>22.5</v>
      </c>
    </row>
    <row r="3" spans="2:15" x14ac:dyDescent="0.35">
      <c r="B3" s="8" t="s">
        <v>281</v>
      </c>
      <c r="C3" s="8" t="s">
        <v>140</v>
      </c>
      <c r="D3" s="9">
        <v>2015</v>
      </c>
      <c r="E3" s="8" t="s">
        <v>38</v>
      </c>
      <c r="F3" s="6">
        <v>24</v>
      </c>
      <c r="G3" s="5" t="s">
        <v>238</v>
      </c>
      <c r="H3" s="5" t="s">
        <v>238</v>
      </c>
      <c r="I3" s="6" t="s">
        <v>238</v>
      </c>
      <c r="J3" s="6">
        <f t="shared" ref="J3:J31" si="1">SUM(F3:I3)</f>
        <v>24</v>
      </c>
      <c r="O3" s="28"/>
    </row>
    <row r="4" spans="2:15" x14ac:dyDescent="0.35">
      <c r="B4" s="8" t="s">
        <v>264</v>
      </c>
      <c r="C4" s="8" t="s">
        <v>177</v>
      </c>
      <c r="D4" s="9">
        <v>2014</v>
      </c>
      <c r="E4" s="8" t="s">
        <v>22</v>
      </c>
      <c r="F4" s="6">
        <v>36</v>
      </c>
      <c r="G4" s="5" t="s">
        <v>238</v>
      </c>
      <c r="H4" s="5" t="s">
        <v>238</v>
      </c>
      <c r="I4" s="6" t="s">
        <v>238</v>
      </c>
      <c r="J4" s="6">
        <f t="shared" si="1"/>
        <v>36</v>
      </c>
      <c r="O4" s="28"/>
    </row>
    <row r="5" spans="2:15" x14ac:dyDescent="0.35">
      <c r="B5" s="1" t="s">
        <v>225</v>
      </c>
      <c r="C5" s="1" t="s">
        <v>175</v>
      </c>
      <c r="D5" s="1" t="s">
        <v>226</v>
      </c>
      <c r="E5" s="1" t="s">
        <v>38</v>
      </c>
      <c r="F5" s="5" t="s">
        <v>238</v>
      </c>
      <c r="G5" s="5" t="s">
        <v>238</v>
      </c>
      <c r="H5" s="6">
        <v>45</v>
      </c>
      <c r="I5" s="6" t="s">
        <v>238</v>
      </c>
      <c r="J5" s="6">
        <f t="shared" si="1"/>
        <v>45</v>
      </c>
      <c r="O5" s="28"/>
    </row>
    <row r="6" spans="2:15" x14ac:dyDescent="0.35">
      <c r="B6" s="16" t="s">
        <v>223</v>
      </c>
      <c r="C6" s="16" t="s">
        <v>120</v>
      </c>
      <c r="D6" s="16" t="s">
        <v>224</v>
      </c>
      <c r="E6" s="16" t="s">
        <v>38</v>
      </c>
      <c r="F6" s="18">
        <v>14</v>
      </c>
      <c r="G6" s="18">
        <v>17</v>
      </c>
      <c r="H6" s="18">
        <v>14</v>
      </c>
      <c r="I6" s="18">
        <v>15</v>
      </c>
      <c r="J6" s="6">
        <f t="shared" si="1"/>
        <v>60</v>
      </c>
      <c r="O6" s="28"/>
    </row>
    <row r="7" spans="2:15" x14ac:dyDescent="0.35">
      <c r="B7" s="8" t="s">
        <v>280</v>
      </c>
      <c r="C7" s="8" t="s">
        <v>102</v>
      </c>
      <c r="D7" s="9">
        <v>2015</v>
      </c>
      <c r="E7" s="8" t="s">
        <v>3</v>
      </c>
      <c r="F7" s="6">
        <v>32</v>
      </c>
      <c r="G7" s="6">
        <v>30</v>
      </c>
      <c r="H7" s="5" t="s">
        <v>238</v>
      </c>
      <c r="I7" s="6">
        <v>18</v>
      </c>
      <c r="J7" s="6">
        <f t="shared" si="1"/>
        <v>80</v>
      </c>
    </row>
    <row r="8" spans="2:15" x14ac:dyDescent="0.35">
      <c r="B8" s="8" t="s">
        <v>276</v>
      </c>
      <c r="C8" s="8" t="s">
        <v>277</v>
      </c>
      <c r="D8" s="9">
        <v>2014</v>
      </c>
      <c r="E8" s="8" t="s">
        <v>3</v>
      </c>
      <c r="F8" s="6">
        <v>36</v>
      </c>
      <c r="G8" s="6">
        <v>28</v>
      </c>
      <c r="H8" s="5" t="s">
        <v>238</v>
      </c>
      <c r="I8" s="6" t="s">
        <v>238</v>
      </c>
      <c r="J8" s="6">
        <f t="shared" si="1"/>
        <v>64</v>
      </c>
    </row>
    <row r="9" spans="2:15" x14ac:dyDescent="0.35">
      <c r="B9" s="19" t="s">
        <v>190</v>
      </c>
      <c r="C9" s="19" t="s">
        <v>191</v>
      </c>
      <c r="D9" s="19" t="s">
        <v>192</v>
      </c>
      <c r="E9" s="19" t="s">
        <v>38</v>
      </c>
      <c r="F9" s="21">
        <v>24</v>
      </c>
      <c r="G9" s="21">
        <v>20</v>
      </c>
      <c r="H9" s="21">
        <v>21</v>
      </c>
      <c r="I9" s="21">
        <v>19</v>
      </c>
      <c r="J9" s="6">
        <f t="shared" si="1"/>
        <v>84</v>
      </c>
    </row>
    <row r="10" spans="2:15" x14ac:dyDescent="0.35">
      <c r="B10" s="8" t="s">
        <v>278</v>
      </c>
      <c r="C10" s="8" t="s">
        <v>279</v>
      </c>
      <c r="D10" s="9">
        <v>2014</v>
      </c>
      <c r="E10" s="8" t="s">
        <v>3</v>
      </c>
      <c r="F10" s="6">
        <v>36</v>
      </c>
      <c r="G10" s="6">
        <v>29</v>
      </c>
      <c r="H10" s="5" t="s">
        <v>238</v>
      </c>
      <c r="I10" s="6">
        <v>21</v>
      </c>
      <c r="J10" s="6">
        <f t="shared" si="1"/>
        <v>86</v>
      </c>
    </row>
    <row r="11" spans="2:15" x14ac:dyDescent="0.35">
      <c r="B11" s="4" t="s">
        <v>301</v>
      </c>
      <c r="C11" s="4" t="s">
        <v>302</v>
      </c>
      <c r="D11" s="9">
        <v>2014</v>
      </c>
      <c r="E11" s="4" t="s">
        <v>3</v>
      </c>
      <c r="F11" s="5" t="s">
        <v>238</v>
      </c>
      <c r="G11" s="6">
        <v>66.5</v>
      </c>
      <c r="H11" s="5" t="s">
        <v>238</v>
      </c>
      <c r="I11" s="6">
        <v>57</v>
      </c>
      <c r="J11" s="6">
        <f t="shared" si="1"/>
        <v>123.5</v>
      </c>
    </row>
    <row r="12" spans="2:15" x14ac:dyDescent="0.35">
      <c r="B12" s="1" t="s">
        <v>186</v>
      </c>
      <c r="C12" s="1" t="s">
        <v>187</v>
      </c>
      <c r="D12" s="1" t="s">
        <v>188</v>
      </c>
      <c r="E12" s="1" t="s">
        <v>38</v>
      </c>
      <c r="F12" s="5" t="s">
        <v>238</v>
      </c>
      <c r="G12" s="6">
        <v>45.5</v>
      </c>
      <c r="H12" s="6">
        <v>23</v>
      </c>
      <c r="I12" s="6">
        <v>29</v>
      </c>
      <c r="J12" s="6">
        <f t="shared" si="1"/>
        <v>97.5</v>
      </c>
    </row>
    <row r="13" spans="2:15" x14ac:dyDescent="0.35">
      <c r="B13" s="8" t="s">
        <v>270</v>
      </c>
      <c r="C13" s="8" t="s">
        <v>271</v>
      </c>
      <c r="D13" s="9">
        <v>2015</v>
      </c>
      <c r="E13" s="8" t="s">
        <v>3</v>
      </c>
      <c r="F13" s="6">
        <v>73</v>
      </c>
      <c r="G13" s="5" t="s">
        <v>238</v>
      </c>
      <c r="H13" s="5" t="s">
        <v>238</v>
      </c>
      <c r="I13" s="6" t="s">
        <v>238</v>
      </c>
      <c r="J13" s="6">
        <f t="shared" si="1"/>
        <v>73</v>
      </c>
    </row>
    <row r="14" spans="2:15" x14ac:dyDescent="0.35">
      <c r="B14" s="1" t="s">
        <v>216</v>
      </c>
      <c r="C14" s="1" t="s">
        <v>217</v>
      </c>
      <c r="D14" s="1" t="s">
        <v>218</v>
      </c>
      <c r="E14" s="1" t="s">
        <v>12</v>
      </c>
      <c r="F14" s="5" t="s">
        <v>238</v>
      </c>
      <c r="G14" s="6">
        <v>42.5</v>
      </c>
      <c r="H14" s="6">
        <v>33</v>
      </c>
      <c r="I14" s="6">
        <v>13</v>
      </c>
      <c r="J14" s="6">
        <f t="shared" si="1"/>
        <v>88.5</v>
      </c>
    </row>
    <row r="15" spans="2:15" x14ac:dyDescent="0.35">
      <c r="B15" s="8" t="s">
        <v>268</v>
      </c>
      <c r="C15" s="8" t="s">
        <v>269</v>
      </c>
      <c r="D15" s="9">
        <v>2014</v>
      </c>
      <c r="E15" s="8" t="s">
        <v>3</v>
      </c>
      <c r="F15" s="6">
        <v>79</v>
      </c>
      <c r="G15" s="5" t="s">
        <v>238</v>
      </c>
      <c r="H15" s="5" t="s">
        <v>238</v>
      </c>
      <c r="I15" s="6" t="s">
        <v>238</v>
      </c>
      <c r="J15" s="6">
        <f t="shared" si="1"/>
        <v>79</v>
      </c>
    </row>
    <row r="16" spans="2:15" x14ac:dyDescent="0.35">
      <c r="B16" s="8" t="s">
        <v>201</v>
      </c>
      <c r="C16" s="8" t="s">
        <v>202</v>
      </c>
      <c r="D16" s="9">
        <v>2014</v>
      </c>
      <c r="E16" s="8" t="s">
        <v>3</v>
      </c>
      <c r="F16" s="6">
        <v>83</v>
      </c>
      <c r="G16" s="5" t="s">
        <v>238</v>
      </c>
      <c r="H16" s="5" t="s">
        <v>238</v>
      </c>
      <c r="I16" s="6">
        <v>72</v>
      </c>
      <c r="J16" s="6">
        <f t="shared" si="1"/>
        <v>155</v>
      </c>
    </row>
    <row r="17" spans="2:10" x14ac:dyDescent="0.35">
      <c r="B17" s="22" t="s">
        <v>193</v>
      </c>
      <c r="C17" s="22" t="s">
        <v>194</v>
      </c>
      <c r="D17" s="22" t="s">
        <v>195</v>
      </c>
      <c r="E17" s="22" t="s">
        <v>3</v>
      </c>
      <c r="F17" s="24">
        <v>33</v>
      </c>
      <c r="G17" s="24">
        <v>25.5</v>
      </c>
      <c r="H17" s="24">
        <v>26</v>
      </c>
      <c r="I17" s="24">
        <v>23</v>
      </c>
      <c r="J17" s="6">
        <f t="shared" si="1"/>
        <v>107.5</v>
      </c>
    </row>
    <row r="18" spans="2:10" x14ac:dyDescent="0.35">
      <c r="B18" s="8" t="s">
        <v>262</v>
      </c>
      <c r="C18" s="8" t="s">
        <v>263</v>
      </c>
      <c r="D18" s="9">
        <v>2015</v>
      </c>
      <c r="E18" s="8" t="s">
        <v>3</v>
      </c>
      <c r="F18" s="6">
        <v>94</v>
      </c>
      <c r="G18" s="5" t="s">
        <v>238</v>
      </c>
      <c r="H18" s="5" t="s">
        <v>238</v>
      </c>
      <c r="I18" s="6" t="s">
        <v>238</v>
      </c>
      <c r="J18" s="6">
        <f t="shared" si="1"/>
        <v>94</v>
      </c>
    </row>
    <row r="19" spans="2:10" x14ac:dyDescent="0.35">
      <c r="B19" s="8" t="s">
        <v>274</v>
      </c>
      <c r="C19" s="8" t="s">
        <v>275</v>
      </c>
      <c r="D19" s="9">
        <v>2014</v>
      </c>
      <c r="E19" s="8" t="s">
        <v>22</v>
      </c>
      <c r="F19" s="6">
        <v>54</v>
      </c>
      <c r="G19" s="6">
        <v>44</v>
      </c>
      <c r="H19" s="5" t="s">
        <v>238</v>
      </c>
      <c r="I19" s="6" t="s">
        <v>238</v>
      </c>
      <c r="J19" s="6">
        <f t="shared" si="1"/>
        <v>98</v>
      </c>
    </row>
    <row r="20" spans="2:10" x14ac:dyDescent="0.35">
      <c r="B20" s="1" t="s">
        <v>131</v>
      </c>
      <c r="C20" s="1" t="s">
        <v>227</v>
      </c>
      <c r="D20" s="1" t="s">
        <v>228</v>
      </c>
      <c r="E20" s="1" t="s">
        <v>22</v>
      </c>
      <c r="F20" s="6">
        <v>41</v>
      </c>
      <c r="G20" s="6">
        <v>33</v>
      </c>
      <c r="H20" s="6">
        <v>25</v>
      </c>
      <c r="I20" s="6">
        <v>39</v>
      </c>
      <c r="J20" s="6">
        <f t="shared" si="1"/>
        <v>138</v>
      </c>
    </row>
    <row r="21" spans="2:10" x14ac:dyDescent="0.35">
      <c r="B21" s="8" t="s">
        <v>273</v>
      </c>
      <c r="C21" s="8" t="s">
        <v>159</v>
      </c>
      <c r="D21" s="9">
        <v>2014</v>
      </c>
      <c r="E21" s="8" t="s">
        <v>12</v>
      </c>
      <c r="F21" s="6">
        <v>63</v>
      </c>
      <c r="G21" s="6">
        <v>36.5</v>
      </c>
      <c r="H21" s="5" t="s">
        <v>238</v>
      </c>
      <c r="I21" s="6">
        <v>47</v>
      </c>
      <c r="J21" s="6">
        <f t="shared" si="1"/>
        <v>146.5</v>
      </c>
    </row>
    <row r="22" spans="2:10" x14ac:dyDescent="0.35">
      <c r="B22" s="8" t="s">
        <v>261</v>
      </c>
      <c r="C22" s="8" t="s">
        <v>148</v>
      </c>
      <c r="D22" s="9">
        <v>2015</v>
      </c>
      <c r="E22" s="8" t="s">
        <v>3</v>
      </c>
      <c r="F22" s="6">
        <v>100</v>
      </c>
      <c r="G22" s="5" t="s">
        <v>238</v>
      </c>
      <c r="H22" s="5" t="s">
        <v>238</v>
      </c>
      <c r="I22" s="6" t="s">
        <v>238</v>
      </c>
      <c r="J22" s="6">
        <f t="shared" si="1"/>
        <v>100</v>
      </c>
    </row>
    <row r="23" spans="2:10" x14ac:dyDescent="0.35">
      <c r="B23" s="8" t="s">
        <v>213</v>
      </c>
      <c r="C23" s="8" t="s">
        <v>214</v>
      </c>
      <c r="D23" s="9">
        <v>2014</v>
      </c>
      <c r="E23" s="8" t="s">
        <v>12</v>
      </c>
      <c r="F23" s="6">
        <v>65</v>
      </c>
      <c r="G23" s="6">
        <v>47</v>
      </c>
      <c r="H23" s="5" t="s">
        <v>238</v>
      </c>
      <c r="I23" s="6">
        <v>45</v>
      </c>
      <c r="J23" s="6">
        <f t="shared" si="1"/>
        <v>157</v>
      </c>
    </row>
    <row r="24" spans="2:10" x14ac:dyDescent="0.35">
      <c r="B24" s="8" t="s">
        <v>272</v>
      </c>
      <c r="C24" s="8" t="s">
        <v>114</v>
      </c>
      <c r="D24" s="9">
        <v>2015</v>
      </c>
      <c r="E24" s="8" t="s">
        <v>22</v>
      </c>
      <c r="F24" s="6">
        <v>67</v>
      </c>
      <c r="G24" s="6">
        <v>45.5</v>
      </c>
      <c r="H24" s="5" t="s">
        <v>238</v>
      </c>
      <c r="I24" s="6">
        <v>47</v>
      </c>
      <c r="J24" s="6">
        <f t="shared" si="1"/>
        <v>159.5</v>
      </c>
    </row>
    <row r="25" spans="2:10" x14ac:dyDescent="0.35">
      <c r="B25" s="1" t="s">
        <v>207</v>
      </c>
      <c r="C25" s="1" t="s">
        <v>129</v>
      </c>
      <c r="D25" s="1" t="s">
        <v>208</v>
      </c>
      <c r="E25" s="1" t="s">
        <v>22</v>
      </c>
      <c r="F25" s="6">
        <v>72</v>
      </c>
      <c r="G25" s="5" t="s">
        <v>238</v>
      </c>
      <c r="H25" s="6">
        <v>41</v>
      </c>
      <c r="I25" s="6">
        <v>59</v>
      </c>
      <c r="J25" s="6">
        <f t="shared" si="1"/>
        <v>172</v>
      </c>
    </row>
    <row r="26" spans="2:10" x14ac:dyDescent="0.35">
      <c r="B26" s="1" t="s">
        <v>219</v>
      </c>
      <c r="C26" s="1" t="s">
        <v>191</v>
      </c>
      <c r="D26" s="1" t="s">
        <v>220</v>
      </c>
      <c r="E26" s="1" t="s">
        <v>38</v>
      </c>
      <c r="F26" s="6">
        <v>84</v>
      </c>
      <c r="G26" s="5" t="s">
        <v>238</v>
      </c>
      <c r="H26" s="6">
        <v>52</v>
      </c>
      <c r="I26" s="6" t="s">
        <v>238</v>
      </c>
      <c r="J26" s="6">
        <f t="shared" si="1"/>
        <v>136</v>
      </c>
    </row>
    <row r="27" spans="2:10" x14ac:dyDescent="0.35">
      <c r="B27" s="1" t="s">
        <v>211</v>
      </c>
      <c r="C27" s="1" t="s">
        <v>153</v>
      </c>
      <c r="D27" s="1" t="s">
        <v>212</v>
      </c>
      <c r="E27" s="1" t="s">
        <v>22</v>
      </c>
      <c r="F27" s="6">
        <v>52</v>
      </c>
      <c r="G27" s="6">
        <v>49.5</v>
      </c>
      <c r="H27" s="6">
        <v>37</v>
      </c>
      <c r="I27" s="6">
        <v>41</v>
      </c>
      <c r="J27" s="6">
        <f t="shared" si="1"/>
        <v>179.5</v>
      </c>
    </row>
    <row r="28" spans="2:10" x14ac:dyDescent="0.35">
      <c r="B28" s="8" t="s">
        <v>266</v>
      </c>
      <c r="C28" s="8" t="s">
        <v>267</v>
      </c>
      <c r="D28" s="9">
        <v>2015</v>
      </c>
      <c r="E28" s="8" t="s">
        <v>3</v>
      </c>
      <c r="F28" s="6">
        <v>81</v>
      </c>
      <c r="G28" s="6">
        <v>66</v>
      </c>
      <c r="H28" s="5" t="s">
        <v>238</v>
      </c>
      <c r="I28" s="6" t="s">
        <v>238</v>
      </c>
      <c r="J28" s="6">
        <f t="shared" si="1"/>
        <v>147</v>
      </c>
    </row>
    <row r="29" spans="2:10" x14ac:dyDescent="0.35">
      <c r="B29" s="8" t="s">
        <v>264</v>
      </c>
      <c r="C29" s="8" t="s">
        <v>265</v>
      </c>
      <c r="D29" s="9">
        <v>2015</v>
      </c>
      <c r="E29" s="8" t="s">
        <v>22</v>
      </c>
      <c r="F29" s="6">
        <v>93</v>
      </c>
      <c r="G29" s="6">
        <v>67</v>
      </c>
      <c r="H29" s="5" t="s">
        <v>238</v>
      </c>
      <c r="I29" s="6">
        <v>69</v>
      </c>
      <c r="J29" s="6">
        <f t="shared" si="1"/>
        <v>229</v>
      </c>
    </row>
    <row r="30" spans="2:10" x14ac:dyDescent="0.35">
      <c r="B30" s="1" t="s">
        <v>221</v>
      </c>
      <c r="C30" s="1" t="s">
        <v>129</v>
      </c>
      <c r="D30" s="1" t="s">
        <v>222</v>
      </c>
      <c r="E30" s="1" t="s">
        <v>38</v>
      </c>
      <c r="F30" s="6">
        <v>70</v>
      </c>
      <c r="G30" s="6">
        <v>68</v>
      </c>
      <c r="H30" s="6">
        <v>44</v>
      </c>
      <c r="I30" s="6">
        <v>52</v>
      </c>
      <c r="J30" s="6">
        <f t="shared" si="1"/>
        <v>234</v>
      </c>
    </row>
    <row r="31" spans="2:10" x14ac:dyDescent="0.35">
      <c r="B31" s="1" t="s">
        <v>204</v>
      </c>
      <c r="C31" s="1" t="s">
        <v>205</v>
      </c>
      <c r="D31" s="1" t="s">
        <v>206</v>
      </c>
      <c r="E31" s="1" t="s">
        <v>12</v>
      </c>
      <c r="F31" s="6">
        <v>90</v>
      </c>
      <c r="G31" s="6">
        <v>72</v>
      </c>
      <c r="H31" s="6">
        <v>47</v>
      </c>
      <c r="I31" s="6">
        <v>68</v>
      </c>
      <c r="J31" s="6">
        <f t="shared" si="1"/>
        <v>277</v>
      </c>
    </row>
    <row r="32" spans="2:10" x14ac:dyDescent="0.35">
      <c r="B32" s="1"/>
      <c r="C32" s="1"/>
      <c r="D32" s="1"/>
      <c r="E32" s="1"/>
      <c r="F32" s="2" t="s">
        <v>233</v>
      </c>
      <c r="G32" s="2" t="s">
        <v>234</v>
      </c>
      <c r="H32" s="2" t="s">
        <v>235</v>
      </c>
      <c r="I32" s="2" t="s">
        <v>236</v>
      </c>
      <c r="J32" s="2" t="s">
        <v>237</v>
      </c>
    </row>
    <row r="33" spans="10:10" x14ac:dyDescent="0.35">
      <c r="J33" s="15">
        <f>SUM(J2:J32)</f>
        <v>3493</v>
      </c>
    </row>
  </sheetData>
  <autoFilter ref="B1:J33" xr:uid="{00000000-0001-0000-0100-000000000000}"/>
  <sortState xmlns:xlrd2="http://schemas.microsoft.com/office/spreadsheetml/2017/richdata2" ref="B1:J32">
    <sortCondition ref="J1:J32"/>
  </sortState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3"/>
  <sheetViews>
    <sheetView zoomScale="85" zoomScaleNormal="85" workbookViewId="0">
      <selection activeCell="F1" sqref="F1:I1"/>
    </sheetView>
  </sheetViews>
  <sheetFormatPr defaultRowHeight="14.5" x14ac:dyDescent="0.35"/>
  <cols>
    <col min="2" max="2" width="18.6328125" customWidth="1"/>
    <col min="4" max="4" width="10.54296875" customWidth="1"/>
    <col min="5" max="5" width="18.08984375" customWidth="1"/>
    <col min="13" max="13" width="18.81640625" customWidth="1"/>
    <col min="14" max="14" width="15" customWidth="1"/>
  </cols>
  <sheetData>
    <row r="1" spans="2:14" x14ac:dyDescent="0.35">
      <c r="F1" s="2" t="s">
        <v>233</v>
      </c>
      <c r="G1" s="2" t="s">
        <v>234</v>
      </c>
      <c r="H1" s="2" t="s">
        <v>235</v>
      </c>
      <c r="I1" s="2" t="s">
        <v>236</v>
      </c>
      <c r="J1" s="2" t="s">
        <v>237</v>
      </c>
    </row>
    <row r="2" spans="2:14" x14ac:dyDescent="0.35">
      <c r="B2" s="1" t="s">
        <v>107</v>
      </c>
      <c r="C2" s="1" t="s">
        <v>108</v>
      </c>
      <c r="D2" s="1" t="s">
        <v>109</v>
      </c>
      <c r="E2" s="3" t="s">
        <v>12</v>
      </c>
      <c r="F2" s="5" t="s">
        <v>238</v>
      </c>
      <c r="G2" s="6">
        <v>6</v>
      </c>
      <c r="H2" s="6">
        <v>12</v>
      </c>
      <c r="I2" s="6" t="s">
        <v>238</v>
      </c>
      <c r="J2" s="6">
        <f t="shared" ref="J2:J33" si="0">SUM(F2:I2)</f>
        <v>18</v>
      </c>
      <c r="N2" s="28"/>
    </row>
    <row r="3" spans="2:14" x14ac:dyDescent="0.35">
      <c r="B3" s="4" t="s">
        <v>282</v>
      </c>
      <c r="C3" s="4" t="s">
        <v>283</v>
      </c>
      <c r="D3" s="1">
        <v>2016</v>
      </c>
      <c r="E3" s="12" t="s">
        <v>22</v>
      </c>
      <c r="F3" s="6">
        <v>25</v>
      </c>
      <c r="G3" s="5" t="s">
        <v>238</v>
      </c>
      <c r="H3" s="5" t="s">
        <v>238</v>
      </c>
      <c r="I3" s="6">
        <v>9.5</v>
      </c>
      <c r="J3" s="6">
        <f t="shared" si="0"/>
        <v>34.5</v>
      </c>
      <c r="N3" s="28"/>
    </row>
    <row r="4" spans="2:14" x14ac:dyDescent="0.35">
      <c r="B4" s="1" t="s">
        <v>152</v>
      </c>
      <c r="C4" s="1" t="s">
        <v>153</v>
      </c>
      <c r="D4" s="1" t="s">
        <v>154</v>
      </c>
      <c r="E4" s="3" t="s">
        <v>38</v>
      </c>
      <c r="F4" s="6">
        <v>12</v>
      </c>
      <c r="G4" s="5" t="s">
        <v>238</v>
      </c>
      <c r="H4" s="6">
        <v>17</v>
      </c>
      <c r="I4" s="6">
        <v>6.5</v>
      </c>
      <c r="J4" s="6">
        <f t="shared" si="0"/>
        <v>35.5</v>
      </c>
      <c r="N4" s="28"/>
    </row>
    <row r="5" spans="2:14" x14ac:dyDescent="0.35">
      <c r="B5" s="4" t="s">
        <v>284</v>
      </c>
      <c r="C5" s="4" t="s">
        <v>177</v>
      </c>
      <c r="D5" s="1">
        <v>2016</v>
      </c>
      <c r="E5" s="12" t="s">
        <v>3</v>
      </c>
      <c r="F5" s="6">
        <v>32</v>
      </c>
      <c r="G5" s="5" t="s">
        <v>238</v>
      </c>
      <c r="H5" s="5" t="s">
        <v>238</v>
      </c>
      <c r="I5" s="6" t="s">
        <v>238</v>
      </c>
      <c r="J5" s="6">
        <f t="shared" si="0"/>
        <v>32</v>
      </c>
      <c r="N5" s="28"/>
    </row>
    <row r="6" spans="2:14" x14ac:dyDescent="0.35">
      <c r="B6" s="1" t="s">
        <v>125</v>
      </c>
      <c r="C6" s="1" t="s">
        <v>126</v>
      </c>
      <c r="D6" s="1" t="s">
        <v>127</v>
      </c>
      <c r="E6" s="3" t="s">
        <v>3</v>
      </c>
      <c r="F6" s="6">
        <v>14</v>
      </c>
      <c r="G6" s="5" t="s">
        <v>238</v>
      </c>
      <c r="H6" s="6">
        <v>33</v>
      </c>
      <c r="I6" s="6" t="s">
        <v>238</v>
      </c>
      <c r="J6" s="6">
        <f t="shared" si="0"/>
        <v>47</v>
      </c>
      <c r="N6" s="28"/>
    </row>
    <row r="7" spans="2:14" x14ac:dyDescent="0.35">
      <c r="B7" s="16" t="s">
        <v>136</v>
      </c>
      <c r="C7" s="16" t="s">
        <v>137</v>
      </c>
      <c r="D7" s="16" t="s">
        <v>138</v>
      </c>
      <c r="E7" s="17" t="s">
        <v>22</v>
      </c>
      <c r="F7" s="18">
        <v>19</v>
      </c>
      <c r="G7" s="18">
        <v>15.5</v>
      </c>
      <c r="H7" s="18">
        <v>15</v>
      </c>
      <c r="I7" s="18">
        <v>16</v>
      </c>
      <c r="J7" s="18">
        <f t="shared" si="0"/>
        <v>65.5</v>
      </c>
    </row>
    <row r="8" spans="2:14" x14ac:dyDescent="0.35">
      <c r="B8" s="1" t="s">
        <v>139</v>
      </c>
      <c r="C8" s="1" t="s">
        <v>140</v>
      </c>
      <c r="D8" s="1" t="s">
        <v>141</v>
      </c>
      <c r="E8" s="3" t="s">
        <v>22</v>
      </c>
      <c r="F8" s="5" t="s">
        <v>238</v>
      </c>
      <c r="G8" s="5" t="s">
        <v>238</v>
      </c>
      <c r="H8" s="6">
        <v>54</v>
      </c>
      <c r="I8" s="6" t="s">
        <v>238</v>
      </c>
      <c r="J8" s="6">
        <f t="shared" si="0"/>
        <v>54</v>
      </c>
    </row>
    <row r="9" spans="2:14" x14ac:dyDescent="0.35">
      <c r="B9" s="1" t="s">
        <v>314</v>
      </c>
      <c r="C9" s="1" t="s">
        <v>315</v>
      </c>
      <c r="D9" s="10" t="s">
        <v>313</v>
      </c>
      <c r="E9" s="3" t="s">
        <v>22</v>
      </c>
      <c r="F9" s="5" t="s">
        <v>238</v>
      </c>
      <c r="G9" s="6">
        <v>57</v>
      </c>
      <c r="H9" s="5" t="s">
        <v>238</v>
      </c>
      <c r="I9" s="6" t="s">
        <v>238</v>
      </c>
      <c r="J9" s="6">
        <f t="shared" si="0"/>
        <v>57</v>
      </c>
    </row>
    <row r="10" spans="2:14" x14ac:dyDescent="0.35">
      <c r="B10" s="19" t="s">
        <v>116</v>
      </c>
      <c r="C10" s="19" t="s">
        <v>117</v>
      </c>
      <c r="D10" s="19" t="s">
        <v>118</v>
      </c>
      <c r="E10" s="20" t="s">
        <v>12</v>
      </c>
      <c r="F10" s="21">
        <v>19</v>
      </c>
      <c r="G10" s="21">
        <v>20</v>
      </c>
      <c r="H10" s="21">
        <v>19</v>
      </c>
      <c r="I10" s="21">
        <v>15</v>
      </c>
      <c r="J10" s="21">
        <f t="shared" si="0"/>
        <v>73</v>
      </c>
    </row>
    <row r="11" spans="2:14" x14ac:dyDescent="0.35">
      <c r="B11" s="4" t="s">
        <v>320</v>
      </c>
      <c r="C11" s="1" t="s">
        <v>316</v>
      </c>
      <c r="D11" s="10" t="s">
        <v>313</v>
      </c>
      <c r="E11" s="3" t="s">
        <v>22</v>
      </c>
      <c r="F11" s="5" t="s">
        <v>238</v>
      </c>
      <c r="G11" s="6">
        <v>58</v>
      </c>
      <c r="H11" s="5" t="s">
        <v>238</v>
      </c>
      <c r="I11" s="6" t="s">
        <v>238</v>
      </c>
      <c r="J11" s="6">
        <f t="shared" si="0"/>
        <v>58</v>
      </c>
    </row>
    <row r="12" spans="2:14" x14ac:dyDescent="0.35">
      <c r="B12" s="4" t="s">
        <v>286</v>
      </c>
      <c r="C12" s="4" t="s">
        <v>287</v>
      </c>
      <c r="D12" s="1">
        <v>2016</v>
      </c>
      <c r="E12" s="12" t="s">
        <v>3</v>
      </c>
      <c r="F12" s="6">
        <v>62</v>
      </c>
      <c r="G12" s="5" t="s">
        <v>238</v>
      </c>
      <c r="H12" s="5" t="s">
        <v>238</v>
      </c>
      <c r="I12" s="6" t="s">
        <v>238</v>
      </c>
      <c r="J12" s="6">
        <f t="shared" si="0"/>
        <v>62</v>
      </c>
    </row>
    <row r="13" spans="2:14" x14ac:dyDescent="0.35">
      <c r="B13" s="4" t="s">
        <v>142</v>
      </c>
      <c r="C13" s="4" t="s">
        <v>99</v>
      </c>
      <c r="D13" s="1">
        <v>2017</v>
      </c>
      <c r="E13" s="12" t="s">
        <v>22</v>
      </c>
      <c r="F13" s="6">
        <v>67</v>
      </c>
      <c r="G13" s="5" t="s">
        <v>238</v>
      </c>
      <c r="H13" s="5" t="s">
        <v>238</v>
      </c>
      <c r="I13" s="6">
        <v>41</v>
      </c>
      <c r="J13" s="6">
        <f t="shared" si="0"/>
        <v>108</v>
      </c>
    </row>
    <row r="14" spans="2:14" x14ac:dyDescent="0.35">
      <c r="B14" s="1" t="s">
        <v>317</v>
      </c>
      <c r="C14" s="1" t="s">
        <v>111</v>
      </c>
      <c r="D14" s="10" t="s">
        <v>312</v>
      </c>
      <c r="E14" s="3" t="s">
        <v>22</v>
      </c>
      <c r="F14" s="5" t="s">
        <v>238</v>
      </c>
      <c r="G14" s="6">
        <v>75.5</v>
      </c>
      <c r="H14" s="5" t="s">
        <v>238</v>
      </c>
      <c r="I14" s="6" t="s">
        <v>238</v>
      </c>
      <c r="J14" s="6">
        <f t="shared" si="0"/>
        <v>75.5</v>
      </c>
    </row>
    <row r="15" spans="2:14" x14ac:dyDescent="0.35">
      <c r="B15" s="4" t="s">
        <v>289</v>
      </c>
      <c r="C15" s="4" t="s">
        <v>217</v>
      </c>
      <c r="D15" s="1">
        <v>2018</v>
      </c>
      <c r="E15" s="12" t="s">
        <v>3</v>
      </c>
      <c r="F15" s="6">
        <v>77</v>
      </c>
      <c r="G15" s="5" t="s">
        <v>238</v>
      </c>
      <c r="H15" s="5" t="s">
        <v>238</v>
      </c>
      <c r="I15" s="6" t="s">
        <v>238</v>
      </c>
      <c r="J15" s="6">
        <f t="shared" si="0"/>
        <v>77</v>
      </c>
    </row>
    <row r="16" spans="2:14" x14ac:dyDescent="0.35">
      <c r="B16" s="4" t="s">
        <v>290</v>
      </c>
      <c r="C16" s="4" t="s">
        <v>111</v>
      </c>
      <c r="D16" s="1">
        <v>2017</v>
      </c>
      <c r="E16" s="12" t="s">
        <v>3</v>
      </c>
      <c r="F16" s="6">
        <v>79</v>
      </c>
      <c r="G16" s="5" t="s">
        <v>238</v>
      </c>
      <c r="H16" s="5" t="s">
        <v>238</v>
      </c>
      <c r="I16" s="6" t="s">
        <v>238</v>
      </c>
      <c r="J16" s="6">
        <f t="shared" si="0"/>
        <v>79</v>
      </c>
    </row>
    <row r="17" spans="2:10" x14ac:dyDescent="0.35">
      <c r="B17" s="1" t="s">
        <v>308</v>
      </c>
      <c r="C17" s="1" t="s">
        <v>318</v>
      </c>
      <c r="D17" s="10" t="s">
        <v>311</v>
      </c>
      <c r="E17" s="3" t="s">
        <v>12</v>
      </c>
      <c r="F17" s="5" t="s">
        <v>238</v>
      </c>
      <c r="G17" s="6">
        <v>79.5</v>
      </c>
      <c r="H17" s="5" t="s">
        <v>238</v>
      </c>
      <c r="I17" s="6" t="s">
        <v>238</v>
      </c>
      <c r="J17" s="6">
        <f t="shared" si="0"/>
        <v>79.5</v>
      </c>
    </row>
    <row r="18" spans="2:10" x14ac:dyDescent="0.35">
      <c r="B18" s="1" t="s">
        <v>101</v>
      </c>
      <c r="C18" s="1" t="s">
        <v>102</v>
      </c>
      <c r="D18" s="1" t="s">
        <v>103</v>
      </c>
      <c r="E18" s="3" t="s">
        <v>3</v>
      </c>
      <c r="F18" s="5" t="s">
        <v>238</v>
      </c>
      <c r="G18" s="6">
        <v>35</v>
      </c>
      <c r="H18" s="6">
        <v>50.5</v>
      </c>
      <c r="I18" s="6" t="s">
        <v>238</v>
      </c>
      <c r="J18" s="6">
        <f t="shared" si="0"/>
        <v>85.5</v>
      </c>
    </row>
    <row r="19" spans="2:10" x14ac:dyDescent="0.35">
      <c r="B19" s="1" t="s">
        <v>119</v>
      </c>
      <c r="C19" s="1" t="s">
        <v>120</v>
      </c>
      <c r="D19" s="1" t="s">
        <v>121</v>
      </c>
      <c r="E19" s="3" t="s">
        <v>3</v>
      </c>
      <c r="F19" s="6">
        <v>43</v>
      </c>
      <c r="G19" s="5" t="s">
        <v>238</v>
      </c>
      <c r="H19" s="6">
        <v>44</v>
      </c>
      <c r="I19" s="6" t="s">
        <v>238</v>
      </c>
      <c r="J19" s="6">
        <f t="shared" si="0"/>
        <v>87</v>
      </c>
    </row>
    <row r="20" spans="2:10" x14ac:dyDescent="0.35">
      <c r="B20" s="22" t="s">
        <v>128</v>
      </c>
      <c r="C20" s="22" t="s">
        <v>129</v>
      </c>
      <c r="D20" s="22" t="s">
        <v>130</v>
      </c>
      <c r="E20" s="23" t="s">
        <v>22</v>
      </c>
      <c r="F20" s="24">
        <v>44</v>
      </c>
      <c r="G20" s="24">
        <v>20.5</v>
      </c>
      <c r="H20" s="24">
        <v>25</v>
      </c>
      <c r="I20" s="24">
        <v>22</v>
      </c>
      <c r="J20" s="24">
        <f t="shared" si="0"/>
        <v>111.5</v>
      </c>
    </row>
    <row r="21" spans="2:10" x14ac:dyDescent="0.35">
      <c r="B21" s="4" t="s">
        <v>285</v>
      </c>
      <c r="C21" s="4" t="s">
        <v>227</v>
      </c>
      <c r="D21" s="1">
        <v>2017</v>
      </c>
      <c r="E21" s="12" t="s">
        <v>12</v>
      </c>
      <c r="F21" s="6">
        <v>42</v>
      </c>
      <c r="G21" s="6">
        <v>50.5</v>
      </c>
      <c r="H21" s="5" t="s">
        <v>238</v>
      </c>
      <c r="I21" s="6">
        <v>29</v>
      </c>
      <c r="J21" s="6">
        <f t="shared" si="0"/>
        <v>121.5</v>
      </c>
    </row>
    <row r="22" spans="2:10" x14ac:dyDescent="0.35">
      <c r="B22" s="4" t="s">
        <v>291</v>
      </c>
      <c r="C22" s="4" t="s">
        <v>292</v>
      </c>
      <c r="D22" s="1">
        <v>2017</v>
      </c>
      <c r="E22" s="12" t="s">
        <v>3</v>
      </c>
      <c r="F22" s="6">
        <v>98</v>
      </c>
      <c r="G22" s="5" t="s">
        <v>238</v>
      </c>
      <c r="H22" s="5" t="s">
        <v>238</v>
      </c>
      <c r="I22" s="6" t="s">
        <v>238</v>
      </c>
      <c r="J22" s="6">
        <f t="shared" si="0"/>
        <v>98</v>
      </c>
    </row>
    <row r="23" spans="2:10" x14ac:dyDescent="0.35">
      <c r="B23" s="1" t="s">
        <v>158</v>
      </c>
      <c r="C23" s="1" t="s">
        <v>159</v>
      </c>
      <c r="D23" s="1" t="s">
        <v>160</v>
      </c>
      <c r="E23" s="3" t="s">
        <v>38</v>
      </c>
      <c r="F23" s="6">
        <v>47</v>
      </c>
      <c r="G23" s="6">
        <v>19</v>
      </c>
      <c r="H23" s="6">
        <v>33</v>
      </c>
      <c r="I23" s="6">
        <v>31</v>
      </c>
      <c r="J23" s="6">
        <f t="shared" si="0"/>
        <v>130</v>
      </c>
    </row>
    <row r="24" spans="2:10" x14ac:dyDescent="0.35">
      <c r="B24" s="4" t="s">
        <v>321</v>
      </c>
      <c r="C24" s="4" t="s">
        <v>108</v>
      </c>
      <c r="D24" s="1">
        <v>2018</v>
      </c>
      <c r="E24" s="3" t="s">
        <v>12</v>
      </c>
      <c r="F24" s="5" t="s">
        <v>238</v>
      </c>
      <c r="G24" s="6">
        <v>99.5</v>
      </c>
      <c r="H24" s="5" t="s">
        <v>238</v>
      </c>
      <c r="I24" s="6" t="s">
        <v>238</v>
      </c>
      <c r="J24" s="6">
        <f t="shared" si="0"/>
        <v>99.5</v>
      </c>
    </row>
    <row r="25" spans="2:10" x14ac:dyDescent="0.35">
      <c r="B25" s="1" t="s">
        <v>147</v>
      </c>
      <c r="C25" s="1" t="s">
        <v>148</v>
      </c>
      <c r="D25" s="1" t="s">
        <v>149</v>
      </c>
      <c r="E25" s="3" t="s">
        <v>22</v>
      </c>
      <c r="F25" s="5" t="s">
        <v>238</v>
      </c>
      <c r="G25" s="5" t="s">
        <v>238</v>
      </c>
      <c r="H25" s="6">
        <v>100</v>
      </c>
      <c r="I25" s="6">
        <v>78</v>
      </c>
      <c r="J25" s="6">
        <f t="shared" si="0"/>
        <v>178</v>
      </c>
    </row>
    <row r="26" spans="2:10" x14ac:dyDescent="0.35">
      <c r="B26" s="4" t="s">
        <v>134</v>
      </c>
      <c r="C26" s="4" t="s">
        <v>99</v>
      </c>
      <c r="D26" s="1">
        <v>2017</v>
      </c>
      <c r="E26" s="12" t="s">
        <v>22</v>
      </c>
      <c r="F26" s="6">
        <v>59</v>
      </c>
      <c r="G26" s="6">
        <v>46</v>
      </c>
      <c r="H26" s="5" t="s">
        <v>238</v>
      </c>
      <c r="I26" s="6">
        <v>49</v>
      </c>
      <c r="J26" s="6">
        <f t="shared" si="0"/>
        <v>154</v>
      </c>
    </row>
    <row r="27" spans="2:10" x14ac:dyDescent="0.35">
      <c r="B27" s="4" t="s">
        <v>98</v>
      </c>
      <c r="C27" s="4" t="s">
        <v>99</v>
      </c>
      <c r="D27" s="1">
        <v>2019</v>
      </c>
      <c r="E27" s="12" t="s">
        <v>3</v>
      </c>
      <c r="F27" s="6">
        <v>105</v>
      </c>
      <c r="G27" s="5" t="s">
        <v>238</v>
      </c>
      <c r="H27" s="5" t="s">
        <v>238</v>
      </c>
      <c r="I27" s="6" t="s">
        <v>238</v>
      </c>
      <c r="J27" s="6">
        <f t="shared" si="0"/>
        <v>105</v>
      </c>
    </row>
    <row r="28" spans="2:10" x14ac:dyDescent="0.35">
      <c r="B28" s="1" t="s">
        <v>113</v>
      </c>
      <c r="C28" s="1" t="s">
        <v>114</v>
      </c>
      <c r="D28" s="1" t="s">
        <v>115</v>
      </c>
      <c r="E28" s="3" t="s">
        <v>12</v>
      </c>
      <c r="F28" s="5" t="s">
        <v>238</v>
      </c>
      <c r="G28" s="6">
        <v>52</v>
      </c>
      <c r="H28" s="6">
        <v>55</v>
      </c>
      <c r="I28" s="6" t="s">
        <v>238</v>
      </c>
      <c r="J28" s="6">
        <f t="shared" si="0"/>
        <v>107</v>
      </c>
    </row>
    <row r="29" spans="2:10" x14ac:dyDescent="0.35">
      <c r="B29" s="4" t="s">
        <v>295</v>
      </c>
      <c r="C29" s="4" t="s">
        <v>114</v>
      </c>
      <c r="D29" s="1">
        <v>2016</v>
      </c>
      <c r="E29" s="12" t="s">
        <v>3</v>
      </c>
      <c r="F29" s="6">
        <v>107</v>
      </c>
      <c r="G29" s="5" t="s">
        <v>238</v>
      </c>
      <c r="H29" s="5" t="s">
        <v>238</v>
      </c>
      <c r="I29" s="6">
        <v>68</v>
      </c>
      <c r="J29" s="6">
        <f t="shared" si="0"/>
        <v>175</v>
      </c>
    </row>
    <row r="30" spans="2:10" x14ac:dyDescent="0.35">
      <c r="B30" s="1" t="s">
        <v>172</v>
      </c>
      <c r="C30" s="1" t="s">
        <v>151</v>
      </c>
      <c r="D30" s="1" t="s">
        <v>173</v>
      </c>
      <c r="E30" s="3" t="s">
        <v>38</v>
      </c>
      <c r="F30" s="5" t="s">
        <v>238</v>
      </c>
      <c r="G30" s="5" t="s">
        <v>238</v>
      </c>
      <c r="H30" s="6">
        <v>110</v>
      </c>
      <c r="I30" s="6">
        <v>79</v>
      </c>
      <c r="J30" s="6">
        <f t="shared" si="0"/>
        <v>189</v>
      </c>
    </row>
    <row r="31" spans="2:10" x14ac:dyDescent="0.35">
      <c r="B31" s="4" t="s">
        <v>296</v>
      </c>
      <c r="C31" s="4" t="s">
        <v>297</v>
      </c>
      <c r="D31" s="1">
        <v>2019</v>
      </c>
      <c r="E31" s="4" t="s">
        <v>22</v>
      </c>
      <c r="F31" s="6">
        <v>111</v>
      </c>
      <c r="G31" s="5" t="s">
        <v>238</v>
      </c>
      <c r="H31" s="5" t="s">
        <v>238</v>
      </c>
      <c r="I31" s="6">
        <v>66</v>
      </c>
      <c r="J31" s="6">
        <f t="shared" si="0"/>
        <v>177</v>
      </c>
    </row>
    <row r="32" spans="2:10" x14ac:dyDescent="0.35">
      <c r="B32" s="1" t="s">
        <v>110</v>
      </c>
      <c r="C32" s="1" t="s">
        <v>111</v>
      </c>
      <c r="D32" s="1" t="s">
        <v>112</v>
      </c>
      <c r="E32" s="1" t="s">
        <v>12</v>
      </c>
      <c r="F32" s="6">
        <v>49</v>
      </c>
      <c r="G32" s="5" t="s">
        <v>238</v>
      </c>
      <c r="H32" s="6">
        <v>63</v>
      </c>
      <c r="I32" s="6" t="s">
        <v>238</v>
      </c>
      <c r="J32" s="6">
        <f t="shared" si="0"/>
        <v>112</v>
      </c>
    </row>
    <row r="33" spans="2:10" x14ac:dyDescent="0.35">
      <c r="B33" s="1" t="s">
        <v>314</v>
      </c>
      <c r="C33" s="1" t="s">
        <v>114</v>
      </c>
      <c r="D33" s="10" t="s">
        <v>319</v>
      </c>
      <c r="E33" s="1" t="s">
        <v>22</v>
      </c>
      <c r="F33" s="5" t="s">
        <v>238</v>
      </c>
      <c r="G33" s="6">
        <v>114.5</v>
      </c>
      <c r="H33" s="5" t="s">
        <v>238</v>
      </c>
      <c r="I33" s="6" t="s">
        <v>238</v>
      </c>
      <c r="J33" s="6">
        <f t="shared" si="0"/>
        <v>114.5</v>
      </c>
    </row>
    <row r="34" spans="2:10" x14ac:dyDescent="0.35">
      <c r="B34" s="4" t="s">
        <v>284</v>
      </c>
      <c r="C34" s="4" t="s">
        <v>298</v>
      </c>
      <c r="D34" s="1">
        <v>2018</v>
      </c>
      <c r="E34" s="4" t="s">
        <v>3</v>
      </c>
      <c r="F34" s="6">
        <v>117</v>
      </c>
      <c r="G34" s="5" t="s">
        <v>238</v>
      </c>
      <c r="H34" s="5" t="s">
        <v>238</v>
      </c>
      <c r="I34" s="6" t="s">
        <v>238</v>
      </c>
      <c r="J34" s="6">
        <f t="shared" ref="J34:J52" si="1">SUM(F34:I34)</f>
        <v>117</v>
      </c>
    </row>
    <row r="35" spans="2:10" x14ac:dyDescent="0.35">
      <c r="B35" s="4" t="s">
        <v>299</v>
      </c>
      <c r="C35" s="4" t="s">
        <v>300</v>
      </c>
      <c r="D35" s="1">
        <v>2019</v>
      </c>
      <c r="E35" s="4" t="s">
        <v>3</v>
      </c>
      <c r="F35" s="6">
        <v>128</v>
      </c>
      <c r="G35" s="5" t="s">
        <v>238</v>
      </c>
      <c r="H35" s="5" t="s">
        <v>238</v>
      </c>
      <c r="I35" s="6" t="s">
        <v>238</v>
      </c>
      <c r="J35" s="6">
        <f t="shared" si="1"/>
        <v>128</v>
      </c>
    </row>
    <row r="36" spans="2:10" x14ac:dyDescent="0.35">
      <c r="B36" s="1" t="s">
        <v>167</v>
      </c>
      <c r="C36" s="1" t="s">
        <v>145</v>
      </c>
      <c r="D36" s="1" t="s">
        <v>168</v>
      </c>
      <c r="E36" s="1" t="s">
        <v>38</v>
      </c>
      <c r="F36" s="5" t="s">
        <v>238</v>
      </c>
      <c r="G36" s="6">
        <v>59.5</v>
      </c>
      <c r="H36" s="6">
        <v>69</v>
      </c>
      <c r="I36" s="6" t="s">
        <v>238</v>
      </c>
      <c r="J36" s="6">
        <f t="shared" si="1"/>
        <v>128.5</v>
      </c>
    </row>
    <row r="37" spans="2:10" x14ac:dyDescent="0.35">
      <c r="B37" s="1" t="s">
        <v>164</v>
      </c>
      <c r="C37" s="1" t="s">
        <v>165</v>
      </c>
      <c r="D37" s="1" t="s">
        <v>166</v>
      </c>
      <c r="E37" s="1" t="s">
        <v>38</v>
      </c>
      <c r="F37" s="6">
        <v>52</v>
      </c>
      <c r="G37" s="6">
        <v>48</v>
      </c>
      <c r="H37" s="6">
        <v>33</v>
      </c>
      <c r="I37" s="6">
        <v>37</v>
      </c>
      <c r="J37" s="6">
        <f t="shared" si="1"/>
        <v>170</v>
      </c>
    </row>
    <row r="38" spans="2:10" x14ac:dyDescent="0.35">
      <c r="B38" s="1" t="s">
        <v>182</v>
      </c>
      <c r="C38" s="1" t="s">
        <v>183</v>
      </c>
      <c r="D38" s="1" t="s">
        <v>184</v>
      </c>
      <c r="E38" s="1" t="s">
        <v>38</v>
      </c>
      <c r="F38" s="5" t="s">
        <v>238</v>
      </c>
      <c r="G38" s="6">
        <v>76</v>
      </c>
      <c r="H38" s="6">
        <v>60</v>
      </c>
      <c r="I38" s="6">
        <v>55</v>
      </c>
      <c r="J38" s="6">
        <f t="shared" si="1"/>
        <v>191</v>
      </c>
    </row>
    <row r="39" spans="2:10" x14ac:dyDescent="0.35">
      <c r="B39" s="4" t="s">
        <v>264</v>
      </c>
      <c r="C39" s="4" t="s">
        <v>288</v>
      </c>
      <c r="D39" s="1">
        <v>2018</v>
      </c>
      <c r="E39" s="4" t="s">
        <v>22</v>
      </c>
      <c r="F39" s="6">
        <v>72</v>
      </c>
      <c r="G39" s="6">
        <v>72.5</v>
      </c>
      <c r="H39" s="5" t="s">
        <v>238</v>
      </c>
      <c r="I39" s="6">
        <v>50</v>
      </c>
      <c r="J39" s="6">
        <f t="shared" si="1"/>
        <v>194.5</v>
      </c>
    </row>
    <row r="40" spans="2:10" x14ac:dyDescent="0.35">
      <c r="B40" s="1" t="s">
        <v>176</v>
      </c>
      <c r="C40" s="1" t="s">
        <v>151</v>
      </c>
      <c r="D40" s="1" t="s">
        <v>181</v>
      </c>
      <c r="E40" s="1" t="s">
        <v>38</v>
      </c>
      <c r="F40" s="5" t="s">
        <v>238</v>
      </c>
      <c r="G40" s="6">
        <v>74.5</v>
      </c>
      <c r="H40" s="6">
        <v>72</v>
      </c>
      <c r="I40" s="6" t="s">
        <v>238</v>
      </c>
      <c r="J40" s="6">
        <f t="shared" si="1"/>
        <v>146.5</v>
      </c>
    </row>
    <row r="41" spans="2:10" x14ac:dyDescent="0.35">
      <c r="B41" s="1" t="s">
        <v>150</v>
      </c>
      <c r="C41" s="1" t="s">
        <v>151</v>
      </c>
      <c r="D41" s="1" t="s">
        <v>121</v>
      </c>
      <c r="E41" s="1" t="s">
        <v>38</v>
      </c>
      <c r="F41" s="6">
        <v>54</v>
      </c>
      <c r="G41" s="6">
        <v>55</v>
      </c>
      <c r="H41" s="6">
        <v>46</v>
      </c>
      <c r="I41" s="6" t="s">
        <v>238</v>
      </c>
      <c r="J41" s="6">
        <f t="shared" si="1"/>
        <v>155</v>
      </c>
    </row>
    <row r="42" spans="2:10" x14ac:dyDescent="0.35">
      <c r="B42" s="1" t="s">
        <v>176</v>
      </c>
      <c r="C42" s="1" t="s">
        <v>177</v>
      </c>
      <c r="D42" s="1" t="s">
        <v>178</v>
      </c>
      <c r="E42" s="1" t="s">
        <v>38</v>
      </c>
      <c r="F42" s="5" t="s">
        <v>238</v>
      </c>
      <c r="G42" s="6">
        <v>70</v>
      </c>
      <c r="H42" s="6">
        <v>87</v>
      </c>
      <c r="I42" s="6" t="s">
        <v>238</v>
      </c>
      <c r="J42" s="6">
        <f t="shared" si="1"/>
        <v>157</v>
      </c>
    </row>
    <row r="43" spans="2:10" x14ac:dyDescent="0.35">
      <c r="B43" s="1" t="s">
        <v>131</v>
      </c>
      <c r="C43" s="1" t="s">
        <v>132</v>
      </c>
      <c r="D43" s="1" t="s">
        <v>133</v>
      </c>
      <c r="E43" s="1" t="s">
        <v>22</v>
      </c>
      <c r="F43" s="6">
        <v>47</v>
      </c>
      <c r="G43" s="6">
        <v>49</v>
      </c>
      <c r="H43" s="6">
        <v>61.5</v>
      </c>
      <c r="I43" s="6">
        <v>43</v>
      </c>
      <c r="J43" s="6">
        <f t="shared" si="1"/>
        <v>200.5</v>
      </c>
    </row>
    <row r="44" spans="2:10" x14ac:dyDescent="0.35">
      <c r="B44" s="1" t="s">
        <v>104</v>
      </c>
      <c r="C44" s="1" t="s">
        <v>105</v>
      </c>
      <c r="D44" s="1" t="s">
        <v>106</v>
      </c>
      <c r="E44" s="1" t="s">
        <v>12</v>
      </c>
      <c r="F44" s="6">
        <v>52</v>
      </c>
      <c r="G44" s="6">
        <v>62.5</v>
      </c>
      <c r="H44" s="6">
        <v>45</v>
      </c>
      <c r="I44" s="6">
        <v>38</v>
      </c>
      <c r="J44" s="6">
        <f t="shared" si="1"/>
        <v>197.5</v>
      </c>
    </row>
    <row r="45" spans="2:10" x14ac:dyDescent="0.35">
      <c r="B45" s="1" t="s">
        <v>185</v>
      </c>
      <c r="C45" s="1" t="s">
        <v>140</v>
      </c>
      <c r="D45" s="1" t="s">
        <v>180</v>
      </c>
      <c r="E45" s="1" t="s">
        <v>12</v>
      </c>
      <c r="F45" s="5" t="s">
        <v>238</v>
      </c>
      <c r="G45" s="6">
        <v>84.5</v>
      </c>
      <c r="H45" s="6">
        <v>88</v>
      </c>
      <c r="I45" s="6" t="s">
        <v>238</v>
      </c>
      <c r="J45" s="6">
        <f t="shared" si="1"/>
        <v>172.5</v>
      </c>
    </row>
    <row r="46" spans="2:10" x14ac:dyDescent="0.35">
      <c r="B46" s="1" t="s">
        <v>174</v>
      </c>
      <c r="C46" s="1" t="s">
        <v>175</v>
      </c>
      <c r="D46" s="1" t="s">
        <v>163</v>
      </c>
      <c r="E46" s="1" t="s">
        <v>38</v>
      </c>
      <c r="F46" s="6">
        <v>93</v>
      </c>
      <c r="G46" s="5" t="s">
        <v>238</v>
      </c>
      <c r="H46" s="6">
        <v>85</v>
      </c>
      <c r="I46" s="6">
        <v>62</v>
      </c>
      <c r="J46" s="6">
        <f t="shared" si="1"/>
        <v>240</v>
      </c>
    </row>
    <row r="47" spans="2:10" x14ac:dyDescent="0.35">
      <c r="B47" s="1" t="s">
        <v>179</v>
      </c>
      <c r="C47" s="1" t="s">
        <v>99</v>
      </c>
      <c r="D47" s="1" t="s">
        <v>180</v>
      </c>
      <c r="E47" s="1" t="s">
        <v>12</v>
      </c>
      <c r="F47" s="5" t="s">
        <v>238</v>
      </c>
      <c r="G47" s="6">
        <v>89</v>
      </c>
      <c r="H47" s="6">
        <v>97</v>
      </c>
      <c r="I47" s="6" t="s">
        <v>238</v>
      </c>
      <c r="J47" s="6">
        <f t="shared" si="1"/>
        <v>186</v>
      </c>
    </row>
    <row r="48" spans="2:10" x14ac:dyDescent="0.35">
      <c r="B48" s="1" t="s">
        <v>161</v>
      </c>
      <c r="C48" s="1" t="s">
        <v>162</v>
      </c>
      <c r="D48" s="1" t="s">
        <v>163</v>
      </c>
      <c r="E48" s="1" t="s">
        <v>38</v>
      </c>
      <c r="F48" s="6">
        <v>105</v>
      </c>
      <c r="G48" s="5" t="s">
        <v>238</v>
      </c>
      <c r="H48" s="6">
        <v>100</v>
      </c>
      <c r="I48" s="6" t="s">
        <v>238</v>
      </c>
      <c r="J48" s="6">
        <f t="shared" si="1"/>
        <v>205</v>
      </c>
    </row>
    <row r="49" spans="2:10" x14ac:dyDescent="0.35">
      <c r="B49" s="4" t="s">
        <v>293</v>
      </c>
      <c r="C49" s="4" t="s">
        <v>265</v>
      </c>
      <c r="D49" s="1">
        <v>2018</v>
      </c>
      <c r="E49" s="4" t="s">
        <v>294</v>
      </c>
      <c r="F49" s="6">
        <v>103</v>
      </c>
      <c r="G49" s="6">
        <v>102</v>
      </c>
      <c r="H49" s="5" t="s">
        <v>238</v>
      </c>
      <c r="I49" s="6" t="s">
        <v>238</v>
      </c>
      <c r="J49" s="6">
        <f t="shared" si="1"/>
        <v>205</v>
      </c>
    </row>
    <row r="50" spans="2:10" x14ac:dyDescent="0.35">
      <c r="B50" s="1" t="s">
        <v>155</v>
      </c>
      <c r="C50" s="1" t="s">
        <v>156</v>
      </c>
      <c r="D50" s="1" t="s">
        <v>157</v>
      </c>
      <c r="E50" s="1" t="s">
        <v>38</v>
      </c>
      <c r="F50" s="6">
        <v>88</v>
      </c>
      <c r="G50" s="6">
        <v>55</v>
      </c>
      <c r="H50" s="6">
        <v>80</v>
      </c>
      <c r="I50" s="6" t="s">
        <v>238</v>
      </c>
      <c r="J50" s="6">
        <f t="shared" si="1"/>
        <v>223</v>
      </c>
    </row>
    <row r="51" spans="2:10" x14ac:dyDescent="0.35">
      <c r="B51" s="1" t="s">
        <v>122</v>
      </c>
      <c r="C51" s="1" t="s">
        <v>123</v>
      </c>
      <c r="D51" s="1" t="s">
        <v>124</v>
      </c>
      <c r="E51" s="1" t="s">
        <v>3</v>
      </c>
      <c r="F51" s="6">
        <v>128</v>
      </c>
      <c r="G51" s="5" t="s">
        <v>238</v>
      </c>
      <c r="H51" s="6">
        <v>110</v>
      </c>
      <c r="I51" s="6">
        <v>72</v>
      </c>
      <c r="J51" s="6">
        <f t="shared" si="1"/>
        <v>310</v>
      </c>
    </row>
    <row r="52" spans="2:10" x14ac:dyDescent="0.35">
      <c r="B52" s="1" t="s">
        <v>94</v>
      </c>
      <c r="C52" s="1" t="s">
        <v>95</v>
      </c>
      <c r="D52" s="1" t="s">
        <v>96</v>
      </c>
      <c r="E52" s="1" t="s">
        <v>3</v>
      </c>
      <c r="F52" s="6">
        <v>95</v>
      </c>
      <c r="G52" s="6">
        <v>94</v>
      </c>
      <c r="H52" s="6">
        <v>76</v>
      </c>
      <c r="I52" s="6">
        <v>57</v>
      </c>
      <c r="J52" s="6">
        <f t="shared" si="1"/>
        <v>322</v>
      </c>
    </row>
    <row r="53" spans="2:10" x14ac:dyDescent="0.35">
      <c r="J53" s="15">
        <f>SUM(J2:J52)</f>
        <v>6649</v>
      </c>
    </row>
  </sheetData>
  <autoFilter ref="F1:J53" xr:uid="{00000000-0001-0000-0200-000000000000}"/>
  <sortState xmlns:xlrd2="http://schemas.microsoft.com/office/spreadsheetml/2017/richdata2" ref="B2:J52">
    <sortCondition ref="J2:J52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8"/>
  <sheetViews>
    <sheetView tabSelected="1" zoomScale="80" zoomScaleNormal="80" workbookViewId="0">
      <selection activeCell="F1" sqref="F1"/>
    </sheetView>
  </sheetViews>
  <sheetFormatPr defaultRowHeight="14.5" x14ac:dyDescent="0.35"/>
  <cols>
    <col min="4" max="4" width="11.08984375" customWidth="1"/>
    <col min="5" max="5" width="17.453125" customWidth="1"/>
    <col min="6" max="10" width="9.90625" customWidth="1"/>
    <col min="12" max="12" width="17.08984375" customWidth="1"/>
    <col min="13" max="13" width="12.6328125" customWidth="1"/>
  </cols>
  <sheetData>
    <row r="1" spans="2:13" x14ac:dyDescent="0.35">
      <c r="F1" s="2" t="s">
        <v>233</v>
      </c>
      <c r="G1" s="2" t="s">
        <v>234</v>
      </c>
      <c r="H1" s="2" t="s">
        <v>235</v>
      </c>
      <c r="I1" s="2" t="s">
        <v>236</v>
      </c>
      <c r="J1" s="2" t="s">
        <v>237</v>
      </c>
    </row>
    <row r="2" spans="2:13" x14ac:dyDescent="0.35">
      <c r="B2" s="8" t="s">
        <v>303</v>
      </c>
      <c r="C2" s="8" t="s">
        <v>84</v>
      </c>
      <c r="D2" s="9">
        <v>2014</v>
      </c>
      <c r="E2" s="8" t="s">
        <v>12</v>
      </c>
      <c r="F2" s="5" t="s">
        <v>238</v>
      </c>
      <c r="G2" s="5" t="s">
        <v>304</v>
      </c>
      <c r="H2" s="5" t="s">
        <v>238</v>
      </c>
      <c r="I2" s="6" t="s">
        <v>238</v>
      </c>
      <c r="J2" s="6">
        <f t="shared" ref="J2:J25" si="0">SUM(F2:I2)</f>
        <v>0</v>
      </c>
    </row>
    <row r="3" spans="2:13" x14ac:dyDescent="0.35">
      <c r="B3" s="1" t="s">
        <v>80</v>
      </c>
      <c r="C3" s="1" t="s">
        <v>81</v>
      </c>
      <c r="D3" s="1" t="s">
        <v>82</v>
      </c>
      <c r="E3" s="1" t="s">
        <v>38</v>
      </c>
      <c r="F3" s="5" t="s">
        <v>238</v>
      </c>
      <c r="G3" s="5" t="s">
        <v>238</v>
      </c>
      <c r="H3" s="6">
        <v>7</v>
      </c>
      <c r="I3" s="6" t="s">
        <v>238</v>
      </c>
      <c r="J3" s="6">
        <f t="shared" si="0"/>
        <v>7</v>
      </c>
      <c r="M3" s="28"/>
    </row>
    <row r="4" spans="2:13" x14ac:dyDescent="0.35">
      <c r="B4" s="1" t="s">
        <v>62</v>
      </c>
      <c r="C4" s="1" t="s">
        <v>63</v>
      </c>
      <c r="D4" s="1" t="s">
        <v>64</v>
      </c>
      <c r="E4" s="1" t="s">
        <v>38</v>
      </c>
      <c r="F4" s="5" t="s">
        <v>238</v>
      </c>
      <c r="G4" s="6" t="s">
        <v>238</v>
      </c>
      <c r="H4" s="6">
        <v>31</v>
      </c>
      <c r="I4" s="6" t="s">
        <v>238</v>
      </c>
      <c r="J4" s="6">
        <f t="shared" si="0"/>
        <v>31</v>
      </c>
      <c r="M4" s="28"/>
    </row>
    <row r="5" spans="2:13" x14ac:dyDescent="0.35">
      <c r="B5" s="4" t="s">
        <v>245</v>
      </c>
      <c r="C5" s="4" t="s">
        <v>259</v>
      </c>
      <c r="D5" s="1">
        <v>2015</v>
      </c>
      <c r="E5" s="4" t="s">
        <v>38</v>
      </c>
      <c r="F5" s="6">
        <v>33</v>
      </c>
      <c r="G5" s="5" t="s">
        <v>238</v>
      </c>
      <c r="H5" s="5" t="s">
        <v>238</v>
      </c>
      <c r="I5" s="6" t="s">
        <v>238</v>
      </c>
      <c r="J5" s="6">
        <f t="shared" si="0"/>
        <v>33</v>
      </c>
      <c r="M5" s="28"/>
    </row>
    <row r="6" spans="2:13" x14ac:dyDescent="0.35">
      <c r="B6" s="16" t="s">
        <v>70</v>
      </c>
      <c r="C6" s="16" t="s">
        <v>71</v>
      </c>
      <c r="D6" s="16" t="s">
        <v>72</v>
      </c>
      <c r="E6" s="16" t="s">
        <v>3</v>
      </c>
      <c r="F6" s="18">
        <v>14</v>
      </c>
      <c r="G6" s="18">
        <v>12</v>
      </c>
      <c r="H6" s="18">
        <v>11</v>
      </c>
      <c r="I6" s="18">
        <v>9</v>
      </c>
      <c r="J6" s="18">
        <f t="shared" si="0"/>
        <v>46</v>
      </c>
      <c r="M6" s="28"/>
    </row>
    <row r="7" spans="2:13" x14ac:dyDescent="0.35">
      <c r="B7" s="4" t="s">
        <v>257</v>
      </c>
      <c r="C7" s="4" t="s">
        <v>258</v>
      </c>
      <c r="D7" s="1">
        <v>2014</v>
      </c>
      <c r="E7" s="4" t="s">
        <v>3</v>
      </c>
      <c r="F7" s="6">
        <v>39</v>
      </c>
      <c r="G7" s="5" t="s">
        <v>238</v>
      </c>
      <c r="H7" s="5" t="s">
        <v>238</v>
      </c>
      <c r="I7" s="6" t="s">
        <v>238</v>
      </c>
      <c r="J7" s="6">
        <f t="shared" si="0"/>
        <v>39</v>
      </c>
      <c r="M7" s="28"/>
    </row>
    <row r="8" spans="2:13" x14ac:dyDescent="0.35">
      <c r="B8" s="1" t="s">
        <v>73</v>
      </c>
      <c r="C8" s="1" t="s">
        <v>74</v>
      </c>
      <c r="D8" s="1" t="s">
        <v>75</v>
      </c>
      <c r="E8" s="1" t="s">
        <v>12</v>
      </c>
      <c r="F8" s="6">
        <v>18</v>
      </c>
      <c r="G8" s="6">
        <v>11.5</v>
      </c>
      <c r="H8" s="6">
        <v>11</v>
      </c>
      <c r="I8" s="6" t="s">
        <v>238</v>
      </c>
      <c r="J8" s="6">
        <f t="shared" si="0"/>
        <v>40.5</v>
      </c>
    </row>
    <row r="9" spans="2:13" x14ac:dyDescent="0.35">
      <c r="B9" s="19" t="s">
        <v>92</v>
      </c>
      <c r="C9" s="19" t="s">
        <v>30</v>
      </c>
      <c r="D9" s="19" t="s">
        <v>93</v>
      </c>
      <c r="E9" s="19" t="s">
        <v>22</v>
      </c>
      <c r="F9" s="21">
        <v>10</v>
      </c>
      <c r="G9" s="21">
        <v>13</v>
      </c>
      <c r="H9" s="21">
        <v>18</v>
      </c>
      <c r="I9" s="21">
        <v>14</v>
      </c>
      <c r="J9" s="21">
        <f t="shared" si="0"/>
        <v>55</v>
      </c>
    </row>
    <row r="10" spans="2:13" x14ac:dyDescent="0.35">
      <c r="B10" s="4" t="s">
        <v>67</v>
      </c>
      <c r="C10" s="4" t="s">
        <v>68</v>
      </c>
      <c r="D10" s="1">
        <v>2014</v>
      </c>
      <c r="E10" s="4" t="s">
        <v>12</v>
      </c>
      <c r="F10" s="6">
        <v>20</v>
      </c>
      <c r="G10" s="6">
        <v>21</v>
      </c>
      <c r="H10" s="5" t="s">
        <v>238</v>
      </c>
      <c r="I10" s="6">
        <v>9</v>
      </c>
      <c r="J10" s="6">
        <f t="shared" si="0"/>
        <v>50</v>
      </c>
    </row>
    <row r="11" spans="2:13" x14ac:dyDescent="0.35">
      <c r="B11" s="1" t="s">
        <v>58</v>
      </c>
      <c r="C11" s="1" t="s">
        <v>59</v>
      </c>
      <c r="D11" s="1" t="s">
        <v>60</v>
      </c>
      <c r="E11" s="1" t="s">
        <v>12</v>
      </c>
      <c r="F11" s="6">
        <v>24</v>
      </c>
      <c r="G11" s="6" t="s">
        <v>238</v>
      </c>
      <c r="H11" s="6">
        <v>19</v>
      </c>
      <c r="I11" s="6" t="s">
        <v>238</v>
      </c>
      <c r="J11" s="6">
        <f t="shared" si="0"/>
        <v>43</v>
      </c>
    </row>
    <row r="12" spans="2:13" x14ac:dyDescent="0.35">
      <c r="B12" s="4" t="s">
        <v>256</v>
      </c>
      <c r="C12" s="4" t="s">
        <v>10</v>
      </c>
      <c r="D12" s="1">
        <v>2015</v>
      </c>
      <c r="E12" s="4" t="s">
        <v>3</v>
      </c>
      <c r="F12" s="6">
        <v>43</v>
      </c>
      <c r="G12" s="5" t="s">
        <v>238</v>
      </c>
      <c r="H12" s="5" t="s">
        <v>238</v>
      </c>
      <c r="I12" s="6">
        <v>22</v>
      </c>
      <c r="J12" s="6">
        <f t="shared" si="0"/>
        <v>65</v>
      </c>
    </row>
    <row r="13" spans="2:13" x14ac:dyDescent="0.35">
      <c r="B13" s="4" t="s">
        <v>86</v>
      </c>
      <c r="C13" s="4" t="s">
        <v>40</v>
      </c>
      <c r="D13" s="1">
        <v>2014</v>
      </c>
      <c r="E13" s="4" t="s">
        <v>12</v>
      </c>
      <c r="F13" s="6">
        <v>24</v>
      </c>
      <c r="G13" s="6">
        <v>27</v>
      </c>
      <c r="H13" s="5" t="s">
        <v>238</v>
      </c>
      <c r="I13" s="6" t="s">
        <v>238</v>
      </c>
      <c r="J13" s="6">
        <f t="shared" si="0"/>
        <v>51</v>
      </c>
    </row>
    <row r="14" spans="2:13" x14ac:dyDescent="0.35">
      <c r="B14" s="4" t="s">
        <v>260</v>
      </c>
      <c r="C14" s="4" t="s">
        <v>84</v>
      </c>
      <c r="D14" s="1">
        <v>2015</v>
      </c>
      <c r="E14" s="4" t="s">
        <v>3</v>
      </c>
      <c r="F14" s="6">
        <v>29</v>
      </c>
      <c r="G14" s="6">
        <v>27</v>
      </c>
      <c r="H14" s="5" t="s">
        <v>238</v>
      </c>
      <c r="I14" s="6" t="s">
        <v>238</v>
      </c>
      <c r="J14" s="6">
        <f t="shared" si="0"/>
        <v>56</v>
      </c>
    </row>
    <row r="15" spans="2:13" x14ac:dyDescent="0.35">
      <c r="B15" s="8" t="s">
        <v>305</v>
      </c>
      <c r="C15" s="8" t="s">
        <v>84</v>
      </c>
      <c r="D15" s="9">
        <v>2015</v>
      </c>
      <c r="E15" s="8" t="s">
        <v>22</v>
      </c>
      <c r="F15" s="5" t="s">
        <v>238</v>
      </c>
      <c r="G15" s="6">
        <v>57</v>
      </c>
      <c r="H15" s="5" t="s">
        <v>238</v>
      </c>
      <c r="I15" s="6" t="s">
        <v>238</v>
      </c>
      <c r="J15" s="6">
        <f t="shared" si="0"/>
        <v>57</v>
      </c>
    </row>
    <row r="16" spans="2:13" x14ac:dyDescent="0.35">
      <c r="B16" s="4" t="s">
        <v>252</v>
      </c>
      <c r="C16" s="4" t="s">
        <v>253</v>
      </c>
      <c r="D16" s="1">
        <v>2015</v>
      </c>
      <c r="E16" s="4" t="s">
        <v>3</v>
      </c>
      <c r="F16" s="6">
        <v>61</v>
      </c>
      <c r="G16" s="5" t="s">
        <v>238</v>
      </c>
      <c r="H16" s="5" t="s">
        <v>238</v>
      </c>
      <c r="I16" s="6" t="s">
        <v>238</v>
      </c>
      <c r="J16" s="6">
        <f t="shared" si="0"/>
        <v>61</v>
      </c>
    </row>
    <row r="17" spans="2:10" x14ac:dyDescent="0.35">
      <c r="B17" s="4" t="s">
        <v>249</v>
      </c>
      <c r="C17" s="4" t="s">
        <v>250</v>
      </c>
      <c r="D17" s="1">
        <v>2015</v>
      </c>
      <c r="E17" s="4" t="s">
        <v>3</v>
      </c>
      <c r="F17" s="6">
        <v>69</v>
      </c>
      <c r="G17" s="5" t="s">
        <v>238</v>
      </c>
      <c r="H17" s="5" t="s">
        <v>238</v>
      </c>
      <c r="I17" s="6" t="s">
        <v>238</v>
      </c>
      <c r="J17" s="6">
        <f t="shared" si="0"/>
        <v>69</v>
      </c>
    </row>
    <row r="18" spans="2:10" x14ac:dyDescent="0.35">
      <c r="B18" s="1" t="s">
        <v>83</v>
      </c>
      <c r="C18" s="1" t="s">
        <v>84</v>
      </c>
      <c r="D18" s="1" t="s">
        <v>85</v>
      </c>
      <c r="E18" s="1" t="s">
        <v>38</v>
      </c>
      <c r="F18" s="5" t="s">
        <v>238</v>
      </c>
      <c r="G18" s="6">
        <v>38.5</v>
      </c>
      <c r="H18" s="6">
        <v>34</v>
      </c>
      <c r="I18" s="6">
        <v>24</v>
      </c>
      <c r="J18" s="6">
        <f t="shared" si="0"/>
        <v>96.5</v>
      </c>
    </row>
    <row r="19" spans="2:10" x14ac:dyDescent="0.35">
      <c r="B19" s="4" t="s">
        <v>53</v>
      </c>
      <c r="C19" s="4" t="s">
        <v>24</v>
      </c>
      <c r="D19" s="1">
        <v>2015</v>
      </c>
      <c r="E19" s="4" t="s">
        <v>12</v>
      </c>
      <c r="F19" s="6">
        <v>51</v>
      </c>
      <c r="G19" s="6">
        <v>33.5</v>
      </c>
      <c r="H19" s="5" t="s">
        <v>238</v>
      </c>
      <c r="I19" s="6" t="s">
        <v>238</v>
      </c>
      <c r="J19" s="6">
        <f t="shared" si="0"/>
        <v>84.5</v>
      </c>
    </row>
    <row r="20" spans="2:10" x14ac:dyDescent="0.35">
      <c r="B20" s="4" t="s">
        <v>254</v>
      </c>
      <c r="C20" s="4" t="s">
        <v>255</v>
      </c>
      <c r="D20" s="1">
        <v>2014</v>
      </c>
      <c r="E20" s="4" t="s">
        <v>12</v>
      </c>
      <c r="F20" s="6">
        <v>48</v>
      </c>
      <c r="G20" s="6">
        <v>37.5</v>
      </c>
      <c r="H20" s="5" t="s">
        <v>238</v>
      </c>
      <c r="I20" s="6">
        <v>15</v>
      </c>
      <c r="J20" s="6">
        <f t="shared" si="0"/>
        <v>100.5</v>
      </c>
    </row>
    <row r="21" spans="2:10" x14ac:dyDescent="0.35">
      <c r="B21" s="1" t="s">
        <v>13</v>
      </c>
      <c r="C21" s="1" t="s">
        <v>88</v>
      </c>
      <c r="D21" s="1" t="s">
        <v>89</v>
      </c>
      <c r="E21" s="1" t="s">
        <v>12</v>
      </c>
      <c r="F21" s="5" t="s">
        <v>238</v>
      </c>
      <c r="G21" s="6">
        <v>55</v>
      </c>
      <c r="H21" s="6">
        <v>43</v>
      </c>
      <c r="I21" s="6" t="s">
        <v>238</v>
      </c>
      <c r="J21" s="6">
        <f t="shared" si="0"/>
        <v>98</v>
      </c>
    </row>
    <row r="22" spans="2:10" x14ac:dyDescent="0.35">
      <c r="B22" s="1" t="s">
        <v>76</v>
      </c>
      <c r="C22" s="1" t="s">
        <v>77</v>
      </c>
      <c r="D22" s="1" t="s">
        <v>78</v>
      </c>
      <c r="E22" s="1" t="s">
        <v>12</v>
      </c>
      <c r="F22" s="6">
        <v>41</v>
      </c>
      <c r="G22" s="6">
        <v>39</v>
      </c>
      <c r="H22" s="6">
        <v>30</v>
      </c>
      <c r="I22" s="6" t="s">
        <v>238</v>
      </c>
      <c r="J22" s="6">
        <f t="shared" si="0"/>
        <v>110</v>
      </c>
    </row>
    <row r="23" spans="2:10" x14ac:dyDescent="0.35">
      <c r="B23" s="22" t="s">
        <v>90</v>
      </c>
      <c r="C23" s="22" t="s">
        <v>48</v>
      </c>
      <c r="D23" s="22" t="s">
        <v>91</v>
      </c>
      <c r="E23" s="22" t="s">
        <v>22</v>
      </c>
      <c r="F23" s="24">
        <v>42</v>
      </c>
      <c r="G23" s="24">
        <v>43</v>
      </c>
      <c r="H23" s="24">
        <v>29</v>
      </c>
      <c r="I23" s="24">
        <v>25</v>
      </c>
      <c r="J23" s="24">
        <f t="shared" si="0"/>
        <v>139</v>
      </c>
    </row>
    <row r="24" spans="2:10" x14ac:dyDescent="0.35">
      <c r="B24" s="1" t="s">
        <v>65</v>
      </c>
      <c r="C24" s="1" t="s">
        <v>14</v>
      </c>
      <c r="D24" s="1" t="s">
        <v>66</v>
      </c>
      <c r="E24" s="1" t="s">
        <v>38</v>
      </c>
      <c r="F24" s="6">
        <v>52</v>
      </c>
      <c r="G24" s="6">
        <v>32</v>
      </c>
      <c r="H24" s="6">
        <v>31</v>
      </c>
      <c r="I24" s="6" t="s">
        <v>238</v>
      </c>
      <c r="J24" s="6">
        <f t="shared" si="0"/>
        <v>115</v>
      </c>
    </row>
    <row r="25" spans="2:10" x14ac:dyDescent="0.35">
      <c r="B25" s="4" t="s">
        <v>251</v>
      </c>
      <c r="C25" s="4" t="s">
        <v>63</v>
      </c>
      <c r="D25" s="1">
        <v>2015</v>
      </c>
      <c r="E25" s="4" t="s">
        <v>12</v>
      </c>
      <c r="F25" s="6">
        <v>67</v>
      </c>
      <c r="G25" s="6">
        <v>53</v>
      </c>
      <c r="H25" s="5" t="s">
        <v>238</v>
      </c>
      <c r="I25" s="6" t="s">
        <v>238</v>
      </c>
      <c r="J25" s="6">
        <f t="shared" si="0"/>
        <v>120</v>
      </c>
    </row>
    <row r="26" spans="2:10" x14ac:dyDescent="0.35">
      <c r="B26" s="1"/>
      <c r="C26" s="1"/>
      <c r="D26" s="1"/>
      <c r="E26" s="1"/>
      <c r="F26" s="2" t="s">
        <v>233</v>
      </c>
      <c r="G26" s="2" t="s">
        <v>234</v>
      </c>
      <c r="H26" s="2" t="s">
        <v>235</v>
      </c>
      <c r="I26" s="2" t="s">
        <v>236</v>
      </c>
      <c r="J26" s="2" t="s">
        <v>237</v>
      </c>
    </row>
    <row r="28" spans="2:10" x14ac:dyDescent="0.35">
      <c r="J28" s="14">
        <f>SUM(J3:J26)</f>
        <v>1567</v>
      </c>
    </row>
  </sheetData>
  <autoFilter ref="F1:I26" xr:uid="{00000000-0001-0000-0300-000000000000}"/>
  <sortState xmlns:xlrd2="http://schemas.microsoft.com/office/spreadsheetml/2017/richdata2" ref="B2:J26">
    <sortCondition ref="J2:J26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0"/>
  <sheetViews>
    <sheetView topLeftCell="B1" zoomScale="71" zoomScaleNormal="71" workbookViewId="0">
      <selection activeCell="M18" sqref="M18"/>
    </sheetView>
  </sheetViews>
  <sheetFormatPr defaultRowHeight="14.5" x14ac:dyDescent="0.35"/>
  <cols>
    <col min="2" max="2" width="10" customWidth="1"/>
    <col min="4" max="4" width="12" customWidth="1"/>
    <col min="5" max="5" width="18.453125" customWidth="1"/>
    <col min="6" max="10" width="10.08984375" customWidth="1"/>
    <col min="12" max="12" width="18.6328125" customWidth="1"/>
    <col min="13" max="13" width="12" customWidth="1"/>
  </cols>
  <sheetData>
    <row r="1" spans="2:13" x14ac:dyDescent="0.35">
      <c r="F1" s="2" t="s">
        <v>233</v>
      </c>
      <c r="G1" s="2" t="s">
        <v>234</v>
      </c>
      <c r="H1" s="2" t="s">
        <v>235</v>
      </c>
      <c r="I1" s="2" t="s">
        <v>236</v>
      </c>
      <c r="J1" s="2" t="s">
        <v>237</v>
      </c>
    </row>
    <row r="2" spans="2:13" x14ac:dyDescent="0.35">
      <c r="B2" s="16" t="s">
        <v>50</v>
      </c>
      <c r="C2" s="16" t="s">
        <v>51</v>
      </c>
      <c r="D2" s="16" t="s">
        <v>52</v>
      </c>
      <c r="E2" s="16" t="s">
        <v>38</v>
      </c>
      <c r="F2" s="27">
        <v>7</v>
      </c>
      <c r="G2" s="27">
        <v>8.5</v>
      </c>
      <c r="H2" s="27">
        <v>6</v>
      </c>
      <c r="I2" s="27">
        <v>10</v>
      </c>
      <c r="J2" s="16">
        <f t="shared" ref="J2:J28" si="0">SUM(F2:I2)</f>
        <v>31.5</v>
      </c>
      <c r="L2" s="1" t="s">
        <v>322</v>
      </c>
      <c r="M2" s="1" t="s">
        <v>323</v>
      </c>
    </row>
    <row r="3" spans="2:13" x14ac:dyDescent="0.35">
      <c r="B3" s="4" t="s">
        <v>53</v>
      </c>
      <c r="C3" s="4" t="s">
        <v>54</v>
      </c>
      <c r="D3" s="1">
        <v>2016</v>
      </c>
      <c r="E3" s="1" t="s">
        <v>12</v>
      </c>
      <c r="F3" s="5">
        <v>14</v>
      </c>
      <c r="G3" s="5">
        <v>8</v>
      </c>
      <c r="H3" s="5" t="s">
        <v>238</v>
      </c>
      <c r="I3" s="5">
        <v>23</v>
      </c>
      <c r="J3" s="1">
        <f t="shared" si="0"/>
        <v>45</v>
      </c>
      <c r="L3" s="1" t="s">
        <v>12</v>
      </c>
      <c r="M3" s="11">
        <f>SUMIF(E:E,"AKR Železná Ruda",J:J)</f>
        <v>682</v>
      </c>
    </row>
    <row r="4" spans="2:13" x14ac:dyDescent="0.35">
      <c r="B4" s="4" t="s">
        <v>0</v>
      </c>
      <c r="C4" s="4" t="s">
        <v>1</v>
      </c>
      <c r="D4" s="1">
        <v>2016</v>
      </c>
      <c r="E4" s="4" t="s">
        <v>3</v>
      </c>
      <c r="F4" s="5">
        <v>22</v>
      </c>
      <c r="G4" s="5" t="s">
        <v>238</v>
      </c>
      <c r="H4" s="5" t="s">
        <v>238</v>
      </c>
      <c r="I4" s="5">
        <v>24</v>
      </c>
      <c r="J4" s="1">
        <f t="shared" si="0"/>
        <v>46</v>
      </c>
      <c r="L4" s="1" t="s">
        <v>3</v>
      </c>
      <c r="M4" s="11">
        <f>SUMIF(E:E,"TJ Sušice, z.s.",J:J)</f>
        <v>617</v>
      </c>
    </row>
    <row r="5" spans="2:13" x14ac:dyDescent="0.35">
      <c r="B5" s="1" t="s">
        <v>26</v>
      </c>
      <c r="C5" s="1" t="s">
        <v>27</v>
      </c>
      <c r="D5" s="1" t="s">
        <v>28</v>
      </c>
      <c r="E5" s="1" t="s">
        <v>22</v>
      </c>
      <c r="F5" s="5" t="s">
        <v>238</v>
      </c>
      <c r="G5" s="5" t="s">
        <v>238</v>
      </c>
      <c r="H5" s="7">
        <v>27.5</v>
      </c>
      <c r="I5" s="5" t="s">
        <v>238</v>
      </c>
      <c r="J5" s="1">
        <f t="shared" si="0"/>
        <v>27.5</v>
      </c>
      <c r="L5" s="1" t="s">
        <v>38</v>
      </c>
      <c r="M5" s="11">
        <f>SUMIF(E:E,"AC Domažlice, z. s.",J:J)</f>
        <v>749</v>
      </c>
    </row>
    <row r="6" spans="2:13" x14ac:dyDescent="0.35">
      <c r="B6" s="4" t="s">
        <v>239</v>
      </c>
      <c r="C6" s="4" t="s">
        <v>240</v>
      </c>
      <c r="D6" s="1">
        <v>2016</v>
      </c>
      <c r="E6" s="4" t="s">
        <v>22</v>
      </c>
      <c r="F6" s="5">
        <v>33</v>
      </c>
      <c r="G6" s="5" t="s">
        <v>238</v>
      </c>
      <c r="H6" s="5" t="s">
        <v>238</v>
      </c>
      <c r="I6" s="5">
        <v>17</v>
      </c>
      <c r="J6" s="1">
        <f t="shared" si="0"/>
        <v>50</v>
      </c>
      <c r="L6" s="1" t="s">
        <v>22</v>
      </c>
      <c r="M6" s="11">
        <f>SUMIF(E:E,"Atletika Klatovy z.s.",J:J)</f>
        <v>241</v>
      </c>
    </row>
    <row r="7" spans="2:13" x14ac:dyDescent="0.35">
      <c r="B7" s="4" t="s">
        <v>29</v>
      </c>
      <c r="C7" s="4" t="s">
        <v>30</v>
      </c>
      <c r="D7" s="1">
        <v>2016</v>
      </c>
      <c r="E7" s="4" t="s">
        <v>22</v>
      </c>
      <c r="F7" s="5">
        <v>35</v>
      </c>
      <c r="G7" s="5" t="s">
        <v>238</v>
      </c>
      <c r="H7" s="5" t="s">
        <v>238</v>
      </c>
      <c r="I7" s="5" t="s">
        <v>238</v>
      </c>
      <c r="J7" s="1">
        <f t="shared" si="0"/>
        <v>35</v>
      </c>
      <c r="L7" s="1" t="s">
        <v>294</v>
      </c>
      <c r="M7" s="11">
        <f>SUMIF(E:E,"AKM Viktoria Plzeň",J:J)</f>
        <v>0</v>
      </c>
    </row>
    <row r="8" spans="2:13" x14ac:dyDescent="0.35">
      <c r="B8" s="1" t="s">
        <v>47</v>
      </c>
      <c r="C8" s="1" t="s">
        <v>48</v>
      </c>
      <c r="D8" s="1" t="s">
        <v>49</v>
      </c>
      <c r="E8" s="1" t="s">
        <v>38</v>
      </c>
      <c r="F8" s="5" t="s">
        <v>238</v>
      </c>
      <c r="G8" s="5" t="s">
        <v>238</v>
      </c>
      <c r="H8" s="7">
        <v>36</v>
      </c>
      <c r="I8" s="5">
        <v>57</v>
      </c>
      <c r="J8" s="1">
        <f t="shared" si="0"/>
        <v>93</v>
      </c>
      <c r="M8">
        <f>SUM(M3:M7)</f>
        <v>2289</v>
      </c>
    </row>
    <row r="9" spans="2:13" x14ac:dyDescent="0.35">
      <c r="B9" s="4" t="s">
        <v>16</v>
      </c>
      <c r="C9" s="4" t="s">
        <v>17</v>
      </c>
      <c r="D9" s="1">
        <v>2017</v>
      </c>
      <c r="E9" s="4" t="s">
        <v>12</v>
      </c>
      <c r="F9" s="5">
        <v>21</v>
      </c>
      <c r="G9" s="5">
        <v>17</v>
      </c>
      <c r="H9" s="5" t="s">
        <v>238</v>
      </c>
      <c r="I9" s="5">
        <v>22</v>
      </c>
      <c r="J9" s="1">
        <f t="shared" si="0"/>
        <v>60</v>
      </c>
    </row>
    <row r="10" spans="2:13" x14ac:dyDescent="0.35">
      <c r="B10" s="4" t="s">
        <v>306</v>
      </c>
      <c r="C10" s="4" t="s">
        <v>307</v>
      </c>
      <c r="D10" s="1">
        <v>2017</v>
      </c>
      <c r="E10" s="4" t="s">
        <v>12</v>
      </c>
      <c r="F10" s="5" t="s">
        <v>238</v>
      </c>
      <c r="G10" s="6">
        <v>39</v>
      </c>
      <c r="H10" s="5" t="s">
        <v>238</v>
      </c>
      <c r="I10" s="6" t="s">
        <v>238</v>
      </c>
      <c r="J10" s="1">
        <f t="shared" si="0"/>
        <v>39</v>
      </c>
    </row>
    <row r="11" spans="2:13" x14ac:dyDescent="0.35">
      <c r="B11" s="19" t="s">
        <v>19</v>
      </c>
      <c r="C11" s="19" t="s">
        <v>20</v>
      </c>
      <c r="D11" s="19" t="s">
        <v>21</v>
      </c>
      <c r="E11" s="19" t="s">
        <v>22</v>
      </c>
      <c r="F11" s="26">
        <v>23</v>
      </c>
      <c r="G11" s="26">
        <v>10.5</v>
      </c>
      <c r="H11" s="26">
        <v>9</v>
      </c>
      <c r="I11" s="26">
        <v>11</v>
      </c>
      <c r="J11" s="19">
        <f t="shared" si="0"/>
        <v>53.5</v>
      </c>
    </row>
    <row r="12" spans="2:13" x14ac:dyDescent="0.35">
      <c r="B12" s="1" t="s">
        <v>35</v>
      </c>
      <c r="C12" s="1" t="s">
        <v>36</v>
      </c>
      <c r="D12" s="1" t="s">
        <v>37</v>
      </c>
      <c r="E12" s="1" t="s">
        <v>38</v>
      </c>
      <c r="F12" s="5" t="s">
        <v>238</v>
      </c>
      <c r="G12" s="5" t="s">
        <v>238</v>
      </c>
      <c r="H12" s="7">
        <v>50</v>
      </c>
      <c r="I12" s="5" t="s">
        <v>238</v>
      </c>
      <c r="J12" s="1">
        <f t="shared" si="0"/>
        <v>50</v>
      </c>
    </row>
    <row r="13" spans="2:13" x14ac:dyDescent="0.35">
      <c r="B13" s="4" t="s">
        <v>251</v>
      </c>
      <c r="C13" s="4" t="s">
        <v>310</v>
      </c>
      <c r="D13" s="1">
        <v>2018</v>
      </c>
      <c r="E13" s="4" t="s">
        <v>12</v>
      </c>
      <c r="F13" s="5" t="s">
        <v>238</v>
      </c>
      <c r="G13" s="6">
        <v>53</v>
      </c>
      <c r="H13" s="5" t="s">
        <v>238</v>
      </c>
      <c r="I13" s="6" t="s">
        <v>238</v>
      </c>
      <c r="J13" s="1">
        <f t="shared" si="0"/>
        <v>53</v>
      </c>
    </row>
    <row r="14" spans="2:13" x14ac:dyDescent="0.35">
      <c r="B14" s="1" t="s">
        <v>42</v>
      </c>
      <c r="C14" s="1" t="s">
        <v>43</v>
      </c>
      <c r="D14" s="1" t="s">
        <v>44</v>
      </c>
      <c r="E14" s="1" t="s">
        <v>38</v>
      </c>
      <c r="F14" s="5" t="s">
        <v>238</v>
      </c>
      <c r="G14" s="5" t="s">
        <v>238</v>
      </c>
      <c r="H14" s="7">
        <v>54</v>
      </c>
      <c r="I14" s="5">
        <v>76</v>
      </c>
      <c r="J14" s="1">
        <f t="shared" si="0"/>
        <v>130</v>
      </c>
    </row>
    <row r="15" spans="2:13" x14ac:dyDescent="0.35">
      <c r="B15" s="4" t="s">
        <v>244</v>
      </c>
      <c r="C15" s="4" t="s">
        <v>243</v>
      </c>
      <c r="D15" s="1">
        <v>2016</v>
      </c>
      <c r="E15" s="4" t="s">
        <v>3</v>
      </c>
      <c r="F15" s="5">
        <v>56</v>
      </c>
      <c r="G15" s="5" t="s">
        <v>238</v>
      </c>
      <c r="H15" s="5" t="s">
        <v>238</v>
      </c>
      <c r="I15" s="5" t="s">
        <v>238</v>
      </c>
      <c r="J15" s="1">
        <f t="shared" si="0"/>
        <v>56</v>
      </c>
    </row>
    <row r="16" spans="2:13" x14ac:dyDescent="0.35">
      <c r="B16" s="4" t="s">
        <v>245</v>
      </c>
      <c r="C16" s="4" t="s">
        <v>246</v>
      </c>
      <c r="D16" s="1">
        <v>2017</v>
      </c>
      <c r="E16" s="4" t="s">
        <v>3</v>
      </c>
      <c r="F16" s="5">
        <v>56</v>
      </c>
      <c r="G16" s="5" t="s">
        <v>238</v>
      </c>
      <c r="H16" s="5" t="s">
        <v>238</v>
      </c>
      <c r="I16" s="5" t="s">
        <v>238</v>
      </c>
      <c r="J16" s="1">
        <f t="shared" si="0"/>
        <v>56</v>
      </c>
    </row>
    <row r="17" spans="2:10" x14ac:dyDescent="0.35">
      <c r="B17" s="22" t="s">
        <v>32</v>
      </c>
      <c r="C17" s="22" t="s">
        <v>33</v>
      </c>
      <c r="D17" s="22" t="s">
        <v>34</v>
      </c>
      <c r="E17" s="22" t="s">
        <v>22</v>
      </c>
      <c r="F17" s="25">
        <v>21</v>
      </c>
      <c r="G17" s="25">
        <v>27</v>
      </c>
      <c r="H17" s="25">
        <v>9</v>
      </c>
      <c r="I17" s="25">
        <v>18</v>
      </c>
      <c r="J17" s="22">
        <f t="shared" si="0"/>
        <v>75</v>
      </c>
    </row>
    <row r="18" spans="2:10" x14ac:dyDescent="0.35">
      <c r="B18" s="4" t="s">
        <v>308</v>
      </c>
      <c r="C18" s="4" t="s">
        <v>309</v>
      </c>
      <c r="D18" s="1">
        <v>2017</v>
      </c>
      <c r="E18" s="4" t="s">
        <v>12</v>
      </c>
      <c r="F18" s="5" t="s">
        <v>238</v>
      </c>
      <c r="G18" s="6">
        <v>61</v>
      </c>
      <c r="H18" s="5" t="s">
        <v>238</v>
      </c>
      <c r="I18" s="6" t="s">
        <v>238</v>
      </c>
      <c r="J18" s="1">
        <f t="shared" si="0"/>
        <v>61</v>
      </c>
    </row>
    <row r="19" spans="2:10" x14ac:dyDescent="0.35">
      <c r="B19" s="4" t="s">
        <v>23</v>
      </c>
      <c r="C19" s="4" t="s">
        <v>241</v>
      </c>
      <c r="D19" s="1">
        <v>2017</v>
      </c>
      <c r="E19" s="4" t="s">
        <v>3</v>
      </c>
      <c r="F19" s="5">
        <v>37</v>
      </c>
      <c r="G19" s="5">
        <v>25</v>
      </c>
      <c r="H19" s="5" t="s">
        <v>238</v>
      </c>
      <c r="I19" s="5">
        <v>26</v>
      </c>
      <c r="J19" s="1">
        <f t="shared" si="0"/>
        <v>88</v>
      </c>
    </row>
    <row r="20" spans="2:10" x14ac:dyDescent="0.35">
      <c r="B20" s="4" t="s">
        <v>247</v>
      </c>
      <c r="C20" s="4" t="s">
        <v>248</v>
      </c>
      <c r="D20" s="1">
        <v>2018</v>
      </c>
      <c r="E20" s="4" t="s">
        <v>3</v>
      </c>
      <c r="F20" s="5">
        <v>67</v>
      </c>
      <c r="G20" s="5" t="s">
        <v>238</v>
      </c>
      <c r="H20" s="5" t="s">
        <v>238</v>
      </c>
      <c r="I20" s="5" t="s">
        <v>238</v>
      </c>
      <c r="J20" s="1">
        <f t="shared" si="0"/>
        <v>67</v>
      </c>
    </row>
    <row r="21" spans="2:10" x14ac:dyDescent="0.35">
      <c r="B21" s="1" t="s">
        <v>45</v>
      </c>
      <c r="C21" s="1" t="s">
        <v>10</v>
      </c>
      <c r="D21" s="1" t="s">
        <v>46</v>
      </c>
      <c r="E21" s="1" t="s">
        <v>38</v>
      </c>
      <c r="F21" s="5">
        <v>32</v>
      </c>
      <c r="G21" s="5">
        <v>28</v>
      </c>
      <c r="H21" s="7">
        <v>22</v>
      </c>
      <c r="I21" s="5">
        <v>41</v>
      </c>
      <c r="J21" s="1">
        <f t="shared" si="0"/>
        <v>123</v>
      </c>
    </row>
    <row r="22" spans="2:10" x14ac:dyDescent="0.35">
      <c r="B22" s="4" t="s">
        <v>242</v>
      </c>
      <c r="C22" s="4" t="s">
        <v>243</v>
      </c>
      <c r="D22" s="1">
        <v>2017</v>
      </c>
      <c r="E22" s="4" t="s">
        <v>3</v>
      </c>
      <c r="F22" s="5">
        <v>53</v>
      </c>
      <c r="G22" s="5">
        <v>33</v>
      </c>
      <c r="H22" s="5" t="s">
        <v>238</v>
      </c>
      <c r="I22" s="5">
        <v>44</v>
      </c>
      <c r="J22" s="1">
        <f t="shared" si="0"/>
        <v>130</v>
      </c>
    </row>
    <row r="23" spans="2:10" x14ac:dyDescent="0.35">
      <c r="B23" s="1" t="s">
        <v>56</v>
      </c>
      <c r="C23" s="1" t="s">
        <v>57</v>
      </c>
      <c r="D23" s="1" t="s">
        <v>55</v>
      </c>
      <c r="E23" s="1" t="s">
        <v>12</v>
      </c>
      <c r="F23" s="5" t="s">
        <v>238</v>
      </c>
      <c r="G23" s="5">
        <v>57</v>
      </c>
      <c r="H23" s="7">
        <v>44</v>
      </c>
      <c r="I23" s="5" t="s">
        <v>238</v>
      </c>
      <c r="J23" s="1">
        <f t="shared" si="0"/>
        <v>101</v>
      </c>
    </row>
    <row r="24" spans="2:10" x14ac:dyDescent="0.35">
      <c r="B24" s="1" t="s">
        <v>39</v>
      </c>
      <c r="C24" s="1" t="s">
        <v>40</v>
      </c>
      <c r="D24" s="1" t="s">
        <v>41</v>
      </c>
      <c r="E24" s="1" t="s">
        <v>38</v>
      </c>
      <c r="F24" s="5">
        <v>43</v>
      </c>
      <c r="G24" s="5">
        <v>40.5</v>
      </c>
      <c r="H24" s="7">
        <v>19</v>
      </c>
      <c r="I24" s="5">
        <v>36</v>
      </c>
      <c r="J24" s="1">
        <f t="shared" si="0"/>
        <v>138.5</v>
      </c>
    </row>
    <row r="25" spans="2:10" x14ac:dyDescent="0.35">
      <c r="B25" s="1" t="s">
        <v>232</v>
      </c>
      <c r="C25" s="1" t="s">
        <v>40</v>
      </c>
      <c r="D25" s="1">
        <v>2016</v>
      </c>
      <c r="E25" s="1" t="s">
        <v>38</v>
      </c>
      <c r="F25" s="5">
        <v>74</v>
      </c>
      <c r="G25" s="5" t="s">
        <v>238</v>
      </c>
      <c r="H25" s="7">
        <v>51</v>
      </c>
      <c r="I25" s="5">
        <v>58</v>
      </c>
      <c r="J25" s="1">
        <f t="shared" si="0"/>
        <v>183</v>
      </c>
    </row>
    <row r="26" spans="2:10" x14ac:dyDescent="0.35">
      <c r="B26" s="1" t="s">
        <v>6</v>
      </c>
      <c r="C26" s="1" t="s">
        <v>7</v>
      </c>
      <c r="D26" s="1" t="s">
        <v>8</v>
      </c>
      <c r="E26" s="1" t="s">
        <v>3</v>
      </c>
      <c r="F26" s="5">
        <v>57</v>
      </c>
      <c r="G26" s="5">
        <v>39.5</v>
      </c>
      <c r="H26" s="7">
        <v>29.5</v>
      </c>
      <c r="I26" s="5">
        <v>48</v>
      </c>
      <c r="J26" s="1">
        <f t="shared" si="0"/>
        <v>174</v>
      </c>
    </row>
    <row r="27" spans="2:10" x14ac:dyDescent="0.35">
      <c r="B27" s="1" t="s">
        <v>9</v>
      </c>
      <c r="C27" s="1" t="s">
        <v>10</v>
      </c>
      <c r="D27" s="1" t="s">
        <v>11</v>
      </c>
      <c r="E27" s="1" t="s">
        <v>12</v>
      </c>
      <c r="F27" s="5">
        <v>53</v>
      </c>
      <c r="G27" s="5">
        <v>43</v>
      </c>
      <c r="H27" s="7">
        <v>31</v>
      </c>
      <c r="I27" s="5">
        <v>53</v>
      </c>
      <c r="J27" s="1">
        <f t="shared" si="0"/>
        <v>180</v>
      </c>
    </row>
    <row r="28" spans="2:10" x14ac:dyDescent="0.35">
      <c r="B28" s="1" t="s">
        <v>13</v>
      </c>
      <c r="C28" s="1" t="s">
        <v>14</v>
      </c>
      <c r="D28" s="1" t="s">
        <v>15</v>
      </c>
      <c r="E28" s="1" t="s">
        <v>12</v>
      </c>
      <c r="F28" s="5">
        <v>57</v>
      </c>
      <c r="G28" s="5">
        <v>54</v>
      </c>
      <c r="H28" s="7">
        <v>32</v>
      </c>
      <c r="I28" s="5" t="s">
        <v>238</v>
      </c>
      <c r="J28" s="1">
        <f t="shared" si="0"/>
        <v>143</v>
      </c>
    </row>
    <row r="29" spans="2:10" x14ac:dyDescent="0.35">
      <c r="B29" s="1"/>
      <c r="C29" s="1"/>
      <c r="D29" s="1"/>
      <c r="E29" s="1"/>
      <c r="F29" s="2" t="s">
        <v>233</v>
      </c>
      <c r="G29" s="2" t="s">
        <v>234</v>
      </c>
      <c r="H29" s="2" t="s">
        <v>235</v>
      </c>
      <c r="I29" s="2" t="s">
        <v>236</v>
      </c>
      <c r="J29" s="2" t="s">
        <v>237</v>
      </c>
    </row>
    <row r="30" spans="2:10" x14ac:dyDescent="0.35">
      <c r="J30" s="13">
        <f>SUM(J3:J29)</f>
        <v>2257.5</v>
      </c>
    </row>
  </sheetData>
  <autoFilter ref="F1:I30" xr:uid="{00000000-0001-0000-0400-000000000000}"/>
  <sortState xmlns:xlrd2="http://schemas.microsoft.com/office/spreadsheetml/2017/richdata2" ref="B2:J29">
    <sortCondition ref="J2:J29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Oddily</vt:lpstr>
      <vt:lpstr>Dívky - st.</vt:lpstr>
      <vt:lpstr>Dívky - ml.</vt:lpstr>
      <vt:lpstr>Hoši - st.</vt:lpstr>
      <vt:lpstr>Hoši - ml.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Pivoňka</dc:creator>
  <cp:lastModifiedBy>Vojtěch Koželuh</cp:lastModifiedBy>
  <cp:lastPrinted>2025-09-10T16:24:27Z</cp:lastPrinted>
  <dcterms:created xsi:type="dcterms:W3CDTF">2025-06-26T07:06:44Z</dcterms:created>
  <dcterms:modified xsi:type="dcterms:W3CDTF">2025-09-15T14:37:32Z</dcterms:modified>
</cp:coreProperties>
</file>